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90" windowWidth="27795" windowHeight="11775"/>
  </bookViews>
  <sheets>
    <sheet name="Лист2" sheetId="2" r:id="rId1"/>
  </sheets>
  <calcPr calcId="125725"/>
</workbook>
</file>

<file path=xl/calcChain.xml><?xml version="1.0" encoding="utf-8"?>
<calcChain xmlns="http://schemas.openxmlformats.org/spreadsheetml/2006/main">
  <c r="L14" i="2"/>
  <c r="L15"/>
  <c r="L16"/>
  <c r="L17"/>
  <c r="L18"/>
  <c r="L23"/>
  <c r="L28"/>
  <c r="L35"/>
  <c r="L36"/>
  <c r="L37"/>
  <c r="L38"/>
  <c r="L39"/>
  <c r="L40"/>
  <c r="L41"/>
  <c r="L42"/>
  <c r="L43"/>
  <c r="L44"/>
  <c r="L51"/>
  <c r="L52"/>
  <c r="L53"/>
  <c r="L54"/>
  <c r="L57"/>
  <c r="L58"/>
  <c r="L59"/>
  <c r="L60"/>
  <c r="L64"/>
  <c r="L65"/>
  <c r="L66"/>
  <c r="L75"/>
  <c r="L76"/>
  <c r="L77"/>
  <c r="L78"/>
  <c r="L81"/>
  <c r="L82"/>
  <c r="L105"/>
  <c r="L106"/>
  <c r="L115"/>
  <c r="L116"/>
  <c r="L117"/>
  <c r="L13"/>
  <c r="M121" l="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</calcChain>
</file>

<file path=xl/sharedStrings.xml><?xml version="1.0" encoding="utf-8"?>
<sst xmlns="http://schemas.openxmlformats.org/spreadsheetml/2006/main" count="351" uniqueCount="223">
  <si>
    <t>НАЛОГОВЫЕ И НЕНАЛОГОВЫЕ ДОХОДЫ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</si>
  <si>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</si>
  <si>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</si>
  <si>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</si>
  <si>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БЕЗВОЗМЕЗДНЫЕ ПОСТУПЛЕНИЯ</t>
  </si>
  <si>
    <t xml:space="preserve">Объем доходов бюджета Городского поселения Чишминский поссовет муниципального района Чишминский район Республики Башкортостан </t>
  </si>
  <si>
    <t>по кодам видов доходов, подвидов доходов, классификации операций сектора государственного управления</t>
  </si>
  <si>
    <t>Приложение № 2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</si>
  <si>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</si>
  <si>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</si>
  <si>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</si>
  <si>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НАЛОГИ НА СОВОКУПНЫЙ ДОХОД</t>
  </si>
  <si>
    <t>НАЛОГИ НА ИМУЩЕСТВО</t>
  </si>
  <si>
    <t>Налог на имущество физических лиц</t>
  </si>
  <si>
    <t>Земельный налог</t>
  </si>
  <si>
    <t>Земельный налог с организаций</t>
  </si>
  <si>
    <t>Земельный налог с физических лиц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</si>
  <si>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</si>
  <si>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</si>
  <si>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</si>
  <si>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</si>
  <si>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</si>
  <si>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</si>
  <si>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</si>
  <si>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</si>
  <si>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</si>
  <si>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ЗАДОЛЖЕННОСТЬ И ПЕРЕРАСЧЕТЫ ПО ОТМЕНЕННЫМ НАЛОГАМ, СБОРАМ И ИНЫМ ОБЯЗАТЕЛЬНЫМ ПЛАТЕЖАМ</t>
  </si>
  <si>
    <t xml:space="preserve">к решению Совета Городского поселения Чишминский поссовет муниципального района Чишминский район </t>
  </si>
  <si>
    <t>руб.</t>
  </si>
  <si>
    <t>Код главы</t>
  </si>
  <si>
    <t>Код дохода</t>
  </si>
  <si>
    <t>Наименование показателя</t>
  </si>
  <si>
    <t>План</t>
  </si>
  <si>
    <t xml:space="preserve">Фактическое исполнение </t>
  </si>
  <si>
    <t>Отклонение от утв.плана,руб.</t>
  </si>
  <si>
    <t>на текущий год</t>
  </si>
  <si>
    <t>Уточненный</t>
  </si>
  <si>
    <t>Утвержденный</t>
  </si>
  <si>
    <t>ВСЕГО ДОХОДЫ</t>
  </si>
  <si>
    <t>000</t>
  </si>
  <si>
    <t>1 00 00 000 00 0000 000</t>
  </si>
  <si>
    <t>1 01 00 000 00 0000 000</t>
  </si>
  <si>
    <t>1 01 02 000 01 0000 110</t>
  </si>
  <si>
    <t>1 01 02 010 01 0000 110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</si>
  <si>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</si>
  <si>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</t>
  </si>
  <si>
    <t>1 01 02 010 01 1000 110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</si>
  <si>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</si>
  <si>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1 01 02 010 01 2100 110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</si>
  <si>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</si>
  <si>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1 01 02 010 01 3000 110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</si>
  <si>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</si>
  <si>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1 01 02 010 01 4000 110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</si>
  <si>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</si>
  <si>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1 01 02 020 01 0000 110</t>
  </si>
  <si>
    <t>1 01 02 020 01 1000 110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</si>
  <si>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</si>
  <si>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1 01 02 020 01 2100 110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</si>
  <si>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</si>
  <si>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1 01 02 020 01 3000 110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</si>
  <si>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</si>
  <si>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1 01 02 030 01 0000 110</t>
  </si>
  <si>
    <t>1 01 02 030 01 1000 110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</si>
  <si>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</si>
  <si>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1 01 02 030 01 2100 110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</si>
  <si>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</si>
  <si>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1 01 02 030 01 3000 110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</si>
  <si>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</si>
  <si>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1 01 02 080 01 0000 110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</si>
  <si>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</si>
  <si>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1 01 02 080 01 1000 110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</si>
  <si>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</si>
  <si>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1 01 02 080 01 2100 110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</si>
  <si>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</si>
  <si>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</si>
  <si>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</si>
  <si>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</si>
  <si>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</si>
  <si>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</si>
  <si>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</si>
  <si>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</t>
  </si>
  <si>
    <t>1 03 02 231 01 0000 110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</si>
  <si>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</si>
  <si>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</si>
  <si>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</si>
  <si>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</si>
  <si>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</si>
  <si>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</si>
  <si>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</si>
  <si>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</si>
  <si>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</si>
  <si>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</si>
  <si>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</si>
  <si>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</si>
  <si>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</si>
  <si>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1 05 00 000 00 0000 000</t>
  </si>
  <si>
    <t>1 05 03 000 01 0000 110</t>
  </si>
  <si>
    <t>Единый сельскохозяйственный налог</t>
  </si>
  <si>
    <t>1 05 03 010 01 0000 110</t>
  </si>
  <si>
    <t>1 05 03 010 01 1000 110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</si>
  <si>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</si>
  <si>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1 05 03 010 01 2100 110</t>
  </si>
  <si>
    <t>Единый сельскохозяйственный налог (пени по соответствующему платежу)</t>
  </si>
  <si>
    <t>1 05 03 010 01 3000 110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</si>
  <si>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</si>
  <si>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1 06 00 000 00 0000 000</t>
  </si>
  <si>
    <t>1 06 01 000 00 0000 110</t>
  </si>
  <si>
    <t>1 06 01 030 13 0000 110</t>
  </si>
  <si>
    <t>1 06 01 030 13 1000 110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</si>
  <si>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</si>
  <si>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1 06 01 030 13 2100 110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</si>
  <si>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</si>
  <si>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1 06 06 000 00 0000 110</t>
  </si>
  <si>
    <t>1 06 06 030 00 0000 110</t>
  </si>
  <si>
    <t>1 06 06 033 13 0000 110</t>
  </si>
  <si>
    <t>Земельный налог с организаций, обладающих земельным участком, расположенным в границах городских поселений</t>
  </si>
  <si>
    <t>1 06 06 033 13 1000 110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</si>
  <si>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</si>
  <si>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1 06 06 033 13 2100 110</t>
  </si>
  <si>
    <t>Земельный налог с организаций, обладающих земельным участком, расположенным в границах городских поселений (пени по соответствующему платежу)</t>
  </si>
  <si>
    <t>1 06 06 033 13 3000 110</t>
  </si>
  <si>
    <t>Земельный налог с организаций, обладающих земельным участком,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</si>
  <si>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1 06 06 040 00 0000 110</t>
  </si>
  <si>
    <t>1 06 06 043 13 0000 110</t>
  </si>
  <si>
    <t>Земельный налог с физических лиц, обладающих земельным участком, расположенным в границах городских поселений</t>
  </si>
  <si>
    <t>1 06 06 043 13 1000 110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</si>
  <si>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</si>
  <si>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1 06 06 043 13 2100 110</t>
  </si>
  <si>
    <t>Земельный налог с физических лиц, обладающих земельным участком, расположенным в границах городских поселений (пени по соответствующему платежу)</t>
  </si>
  <si>
    <t>1 09 00 000 00 0000 000</t>
  </si>
  <si>
    <t>1 09 04 000 00 0000 110</t>
  </si>
  <si>
    <t>Налоги на имущество</t>
  </si>
  <si>
    <t>1 09 04 050 00 0000 110</t>
  </si>
  <si>
    <t>Земельный налог (по обязательствам, возникшим до 1 января 2006 года)</t>
  </si>
  <si>
    <t>1 09 04 053 13 0000 110</t>
  </si>
  <si>
    <t>Земельный налог (по обязательствам, возникшим до 1 января 2006 года), мобилизуемый на территориях городских поселений</t>
  </si>
  <si>
    <t>1 09 04 053 13 1000 110</t>
  </si>
  <si>
    <t>Земельный налог (по обязательствам, возникшим до 1 января 2006 года), мобилизуемый на территориях городских поселений (сумма платежа (перерасчеты, недоимка и задолженность по соответствующему платежу, в том числе по отмененному)</t>
  </si>
  <si>
    <t>1 09 04 053 13 2100 110</t>
  </si>
  <si>
    <t>Земельный налог (по обязательствам, возникшим до 1 января 2006 года), мобилизуемый на территориях городских поселений (пени по соответствующему платежу)</t>
  </si>
  <si>
    <t>1 11 00 000 00 0000 000</t>
  </si>
  <si>
    <t>1 11 05 000 00 0000 120</t>
  </si>
  <si>
    <t>1 11 05 010 00 0000 120</t>
  </si>
  <si>
    <t>863</t>
  </si>
  <si>
    <t>1 11 05 013 13 0000 120</t>
  </si>
  <si>
    <t>1 11 05 020 00 0000 120</t>
  </si>
  <si>
    <t>706</t>
  </si>
  <si>
    <t>1 11 05 025 13 0000 120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</si>
  <si>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</si>
  <si>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1 11 05 070 00 0000 120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</si>
  <si>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</si>
  <si>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1 11 05 075 13 0000 120</t>
  </si>
  <si>
    <t>Доходы от сдачи в аренду имущества, составляющего казну городских поселений (за исключением земельных участков)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</si>
  <si>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</si>
  <si>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</si>
  <si>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1 11 05 310 00 0000 120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</si>
  <si>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</si>
  <si>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1 11 05 313 13 0000 120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</si>
  <si>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</si>
  <si>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1 11 09 000 00 0000 120</t>
  </si>
  <si>
    <t>1 11 09 040 00 0000 120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</si>
  <si>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</si>
  <si>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1 11 09 045 13 0000 120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</si>
  <si>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</si>
  <si>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791</t>
  </si>
  <si>
    <t>1 13 00 000 00 0000 000</t>
  </si>
  <si>
    <t>1 13 02 000 00 0000 130</t>
  </si>
  <si>
    <t>Доходы от компенсации затрат государства</t>
  </si>
  <si>
    <t>1 13 02 990 00 0000 130</t>
  </si>
  <si>
    <t>Прочие доходы от компенсации затрат государства</t>
  </si>
  <si>
    <t>1 13 02 995 13 0000 130</t>
  </si>
  <si>
    <t>Прочие доходы от компенсации затрат бюджетов городских поселений</t>
  </si>
  <si>
    <t>1 14 00 000 00 0000 000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</si>
  <si>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</si>
  <si>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</si>
  <si>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1 14 02 050 13 0000 410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</si>
  <si>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</si>
  <si>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1 14 02 053 13 0000 410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</si>
  <si>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</si>
  <si>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</si>
  <si>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</si>
  <si>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1 14 06 010 00 0000 430</t>
  </si>
  <si>
    <t>Доходы от продажи земельных участков, государственная собственность на которые не разграничена</t>
  </si>
  <si>
    <t>1 14 06 013 13 0000 430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</si>
  <si>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</si>
  <si>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1 14 06 020 00 0000 430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</si>
  <si>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</si>
  <si>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1 14 06 025 13 0000 430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</si>
  <si>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</si>
  <si>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</si>
  <si>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</si>
  <si>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1 14 06 310 00 0000 430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</si>
  <si>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</si>
  <si>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1 14 06 313 13 0000 430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</si>
  <si>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</si>
  <si>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1 16 00 000 00 0000 000</t>
  </si>
  <si>
    <t>1 16 10 000 00 0000 140</t>
  </si>
  <si>
    <t>Платежи в целях возмещения причиненного ущерба (убытков)</t>
  </si>
  <si>
    <t>1 16 10 120 00 0000 140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</si>
  <si>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</si>
  <si>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1 16 10 123 01 0000 140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</si>
  <si>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</si>
  <si>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1 16 10 123 01 0001 140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</si>
  <si>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(за исключением доходов, направляемых на формирование муниципального дорожного фонда)</t>
  </si>
  <si>
    <t>1 17 00 000 00 0000 000</t>
  </si>
  <si>
    <t>1 17 05 000 00 0000 180</t>
  </si>
  <si>
    <t>Прочие неналоговые доходы</t>
  </si>
  <si>
    <t>1 17 05 050 13 0000 180</t>
  </si>
  <si>
    <t>Прочие неналоговые доходы бюджетов городских поселений</t>
  </si>
  <si>
    <t>1 17 15 000 00 0000 150</t>
  </si>
  <si>
    <t>Инициативные платежи</t>
  </si>
  <si>
    <t>1 17 15 030 13 0000 150</t>
  </si>
  <si>
    <t>Инициативные платежи, зачисляемые в бюджеты городских поселений</t>
  </si>
  <si>
    <t>1 17 15 030 13 5001 150</t>
  </si>
  <si>
    <t>Инициативные платежи, зачисляемые в бюджеты городских поселений (от физических лиц при реализации проектов "Башкирские дворики")</t>
  </si>
  <si>
    <t>2 00 00 000 00 0000 000</t>
  </si>
  <si>
    <t>% испол-я к утв.плану</t>
  </si>
  <si>
    <t>в2р</t>
  </si>
  <si>
    <t>в7р</t>
  </si>
  <si>
    <t>в3р</t>
  </si>
  <si>
    <t>в5р</t>
  </si>
  <si>
    <t>в8р</t>
  </si>
  <si>
    <t>от 09 июня 2023 года № 32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</si>
</sst>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right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1"/>
  <sheetViews>
    <sheetView tabSelected="1" view="pageBreakPreview" zoomScale="60" zoomScaleNormal="100" workbookViewId="0">
      <selection activeCell="G3" sqref="G3"/>
    </sheetView>
  </sheetViews>
  <sheetFormatPr defaultRowHeight="15"/>
  <cols>
    <col min="1" max="1" width="6.42578125" style="17" customWidth="1"/>
    <col min="2" max="2" width="21.42578125" style="17" customWidth="1"/>
    <col min="3" max="3" width="3.7109375" style="17" customWidth="1"/>
    <col min="4" max="4" width="6.5703125" style="17" customWidth="1"/>
    <col min="5" max="5" width="10.7109375" style="17" customWidth="1"/>
    <col min="6" max="6" width="5.28515625" style="17" customWidth="1"/>
    <col min="7" max="7" width="27.7109375" style="17" customWidth="1"/>
    <col min="8" max="8" width="3.42578125" style="17" customWidth="1"/>
    <col min="9" max="9" width="14.140625" style="17" customWidth="1"/>
    <col min="10" max="11" width="14.28515625" style="17" customWidth="1"/>
    <col min="12" max="12" width="12.7109375" style="17" customWidth="1"/>
    <col min="13" max="13" width="15.5703125" style="17" customWidth="1"/>
    <col min="248" max="248" width="10.7109375" customWidth="1"/>
    <col min="249" max="249" width="21.42578125" customWidth="1"/>
    <col min="250" max="250" width="3.7109375" customWidth="1"/>
    <col min="251" max="251" width="6.5703125" customWidth="1"/>
    <col min="252" max="252" width="10.7109375" customWidth="1"/>
    <col min="253" max="253" width="5.28515625" customWidth="1"/>
    <col min="254" max="254" width="28.85546875" customWidth="1"/>
    <col min="255" max="255" width="3.42578125" customWidth="1"/>
    <col min="256" max="256" width="2" customWidth="1"/>
    <col min="257" max="257" width="12.5703125" customWidth="1"/>
    <col min="258" max="258" width="5.42578125" customWidth="1"/>
    <col min="259" max="259" width="6.7109375" customWidth="1"/>
    <col min="260" max="260" width="14.28515625" customWidth="1"/>
    <col min="261" max="261" width="11.5703125" customWidth="1"/>
    <col min="262" max="262" width="11.42578125" customWidth="1"/>
    <col min="263" max="263" width="13.140625" customWidth="1"/>
    <col min="264" max="264" width="10.7109375" customWidth="1"/>
    <col min="265" max="265" width="11.42578125" customWidth="1"/>
    <col min="266" max="266" width="13.7109375" customWidth="1"/>
    <col min="267" max="267" width="10.7109375" customWidth="1"/>
    <col min="268" max="268" width="12.28515625" customWidth="1"/>
    <col min="269" max="269" width="10.7109375" customWidth="1"/>
    <col min="504" max="504" width="10.7109375" customWidth="1"/>
    <col min="505" max="505" width="21.42578125" customWidth="1"/>
    <col min="506" max="506" width="3.7109375" customWidth="1"/>
    <col min="507" max="507" width="6.5703125" customWidth="1"/>
    <col min="508" max="508" width="10.7109375" customWidth="1"/>
    <col min="509" max="509" width="5.28515625" customWidth="1"/>
    <col min="510" max="510" width="28.85546875" customWidth="1"/>
    <col min="511" max="511" width="3.42578125" customWidth="1"/>
    <col min="512" max="512" width="2" customWidth="1"/>
    <col min="513" max="513" width="12.5703125" customWidth="1"/>
    <col min="514" max="514" width="5.42578125" customWidth="1"/>
    <col min="515" max="515" width="6.7109375" customWidth="1"/>
    <col min="516" max="516" width="14.28515625" customWidth="1"/>
    <col min="517" max="517" width="11.5703125" customWidth="1"/>
    <col min="518" max="518" width="11.42578125" customWidth="1"/>
    <col min="519" max="519" width="13.140625" customWidth="1"/>
    <col min="520" max="520" width="10.7109375" customWidth="1"/>
    <col min="521" max="521" width="11.42578125" customWidth="1"/>
    <col min="522" max="522" width="13.7109375" customWidth="1"/>
    <col min="523" max="523" width="10.7109375" customWidth="1"/>
    <col min="524" max="524" width="12.28515625" customWidth="1"/>
    <col min="525" max="525" width="10.7109375" customWidth="1"/>
    <col min="760" max="760" width="10.7109375" customWidth="1"/>
    <col min="761" max="761" width="21.42578125" customWidth="1"/>
    <col min="762" max="762" width="3.7109375" customWidth="1"/>
    <col min="763" max="763" width="6.5703125" customWidth="1"/>
    <col min="764" max="764" width="10.7109375" customWidth="1"/>
    <col min="765" max="765" width="5.28515625" customWidth="1"/>
    <col min="766" max="766" width="28.85546875" customWidth="1"/>
    <col min="767" max="767" width="3.42578125" customWidth="1"/>
    <col min="768" max="768" width="2" customWidth="1"/>
    <col min="769" max="769" width="12.5703125" customWidth="1"/>
    <col min="770" max="770" width="5.42578125" customWidth="1"/>
    <col min="771" max="771" width="6.7109375" customWidth="1"/>
    <col min="772" max="772" width="14.28515625" customWidth="1"/>
    <col min="773" max="773" width="11.5703125" customWidth="1"/>
    <col min="774" max="774" width="11.42578125" customWidth="1"/>
    <col min="775" max="775" width="13.140625" customWidth="1"/>
    <col min="776" max="776" width="10.7109375" customWidth="1"/>
    <col min="777" max="777" width="11.42578125" customWidth="1"/>
    <col min="778" max="778" width="13.7109375" customWidth="1"/>
    <col min="779" max="779" width="10.7109375" customWidth="1"/>
    <col min="780" max="780" width="12.28515625" customWidth="1"/>
    <col min="781" max="781" width="10.7109375" customWidth="1"/>
    <col min="1016" max="1016" width="10.7109375" customWidth="1"/>
    <col min="1017" max="1017" width="21.42578125" customWidth="1"/>
    <col min="1018" max="1018" width="3.7109375" customWidth="1"/>
    <col min="1019" max="1019" width="6.5703125" customWidth="1"/>
    <col min="1020" max="1020" width="10.7109375" customWidth="1"/>
    <col min="1021" max="1021" width="5.28515625" customWidth="1"/>
    <col min="1022" max="1022" width="28.85546875" customWidth="1"/>
    <col min="1023" max="1023" width="3.42578125" customWidth="1"/>
    <col min="1024" max="1024" width="2" customWidth="1"/>
    <col min="1025" max="1025" width="12.5703125" customWidth="1"/>
    <col min="1026" max="1026" width="5.42578125" customWidth="1"/>
    <col min="1027" max="1027" width="6.7109375" customWidth="1"/>
    <col min="1028" max="1028" width="14.28515625" customWidth="1"/>
    <col min="1029" max="1029" width="11.5703125" customWidth="1"/>
    <col min="1030" max="1030" width="11.42578125" customWidth="1"/>
    <col min="1031" max="1031" width="13.140625" customWidth="1"/>
    <col min="1032" max="1032" width="10.7109375" customWidth="1"/>
    <col min="1033" max="1033" width="11.42578125" customWidth="1"/>
    <col min="1034" max="1034" width="13.7109375" customWidth="1"/>
    <col min="1035" max="1035" width="10.7109375" customWidth="1"/>
    <col min="1036" max="1036" width="12.28515625" customWidth="1"/>
    <col min="1037" max="1037" width="10.7109375" customWidth="1"/>
    <col min="1272" max="1272" width="10.7109375" customWidth="1"/>
    <col min="1273" max="1273" width="21.42578125" customWidth="1"/>
    <col min="1274" max="1274" width="3.7109375" customWidth="1"/>
    <col min="1275" max="1275" width="6.5703125" customWidth="1"/>
    <col min="1276" max="1276" width="10.7109375" customWidth="1"/>
    <col min="1277" max="1277" width="5.28515625" customWidth="1"/>
    <col min="1278" max="1278" width="28.85546875" customWidth="1"/>
    <col min="1279" max="1279" width="3.42578125" customWidth="1"/>
    <col min="1280" max="1280" width="2" customWidth="1"/>
    <col min="1281" max="1281" width="12.5703125" customWidth="1"/>
    <col min="1282" max="1282" width="5.42578125" customWidth="1"/>
    <col min="1283" max="1283" width="6.7109375" customWidth="1"/>
    <col min="1284" max="1284" width="14.28515625" customWidth="1"/>
    <col min="1285" max="1285" width="11.5703125" customWidth="1"/>
    <col min="1286" max="1286" width="11.42578125" customWidth="1"/>
    <col min="1287" max="1287" width="13.140625" customWidth="1"/>
    <col min="1288" max="1288" width="10.7109375" customWidth="1"/>
    <col min="1289" max="1289" width="11.42578125" customWidth="1"/>
    <col min="1290" max="1290" width="13.7109375" customWidth="1"/>
    <col min="1291" max="1291" width="10.7109375" customWidth="1"/>
    <col min="1292" max="1292" width="12.28515625" customWidth="1"/>
    <col min="1293" max="1293" width="10.7109375" customWidth="1"/>
    <col min="1528" max="1528" width="10.7109375" customWidth="1"/>
    <col min="1529" max="1529" width="21.42578125" customWidth="1"/>
    <col min="1530" max="1530" width="3.7109375" customWidth="1"/>
    <col min="1531" max="1531" width="6.5703125" customWidth="1"/>
    <col min="1532" max="1532" width="10.7109375" customWidth="1"/>
    <col min="1533" max="1533" width="5.28515625" customWidth="1"/>
    <col min="1534" max="1534" width="28.85546875" customWidth="1"/>
    <col min="1535" max="1535" width="3.42578125" customWidth="1"/>
    <col min="1536" max="1536" width="2" customWidth="1"/>
    <col min="1537" max="1537" width="12.5703125" customWidth="1"/>
    <col min="1538" max="1538" width="5.42578125" customWidth="1"/>
    <col min="1539" max="1539" width="6.7109375" customWidth="1"/>
    <col min="1540" max="1540" width="14.28515625" customWidth="1"/>
    <col min="1541" max="1541" width="11.5703125" customWidth="1"/>
    <col min="1542" max="1542" width="11.42578125" customWidth="1"/>
    <col min="1543" max="1543" width="13.140625" customWidth="1"/>
    <col min="1544" max="1544" width="10.7109375" customWidth="1"/>
    <col min="1545" max="1545" width="11.42578125" customWidth="1"/>
    <col min="1546" max="1546" width="13.7109375" customWidth="1"/>
    <col min="1547" max="1547" width="10.7109375" customWidth="1"/>
    <col min="1548" max="1548" width="12.28515625" customWidth="1"/>
    <col min="1549" max="1549" width="10.7109375" customWidth="1"/>
    <col min="1784" max="1784" width="10.7109375" customWidth="1"/>
    <col min="1785" max="1785" width="21.42578125" customWidth="1"/>
    <col min="1786" max="1786" width="3.7109375" customWidth="1"/>
    <col min="1787" max="1787" width="6.5703125" customWidth="1"/>
    <col min="1788" max="1788" width="10.7109375" customWidth="1"/>
    <col min="1789" max="1789" width="5.28515625" customWidth="1"/>
    <col min="1790" max="1790" width="28.85546875" customWidth="1"/>
    <col min="1791" max="1791" width="3.42578125" customWidth="1"/>
    <col min="1792" max="1792" width="2" customWidth="1"/>
    <col min="1793" max="1793" width="12.5703125" customWidth="1"/>
    <col min="1794" max="1794" width="5.42578125" customWidth="1"/>
    <col min="1795" max="1795" width="6.7109375" customWidth="1"/>
    <col min="1796" max="1796" width="14.28515625" customWidth="1"/>
    <col min="1797" max="1797" width="11.5703125" customWidth="1"/>
    <col min="1798" max="1798" width="11.42578125" customWidth="1"/>
    <col min="1799" max="1799" width="13.140625" customWidth="1"/>
    <col min="1800" max="1800" width="10.7109375" customWidth="1"/>
    <col min="1801" max="1801" width="11.42578125" customWidth="1"/>
    <col min="1802" max="1802" width="13.7109375" customWidth="1"/>
    <col min="1803" max="1803" width="10.7109375" customWidth="1"/>
    <col min="1804" max="1804" width="12.28515625" customWidth="1"/>
    <col min="1805" max="1805" width="10.7109375" customWidth="1"/>
    <col min="2040" max="2040" width="10.7109375" customWidth="1"/>
    <col min="2041" max="2041" width="21.42578125" customWidth="1"/>
    <col min="2042" max="2042" width="3.7109375" customWidth="1"/>
    <col min="2043" max="2043" width="6.5703125" customWidth="1"/>
    <col min="2044" max="2044" width="10.7109375" customWidth="1"/>
    <col min="2045" max="2045" width="5.28515625" customWidth="1"/>
    <col min="2046" max="2046" width="28.85546875" customWidth="1"/>
    <col min="2047" max="2047" width="3.42578125" customWidth="1"/>
    <col min="2048" max="2048" width="2" customWidth="1"/>
    <col min="2049" max="2049" width="12.5703125" customWidth="1"/>
    <col min="2050" max="2050" width="5.42578125" customWidth="1"/>
    <col min="2051" max="2051" width="6.7109375" customWidth="1"/>
    <col min="2052" max="2052" width="14.28515625" customWidth="1"/>
    <col min="2053" max="2053" width="11.5703125" customWidth="1"/>
    <col min="2054" max="2054" width="11.42578125" customWidth="1"/>
    <col min="2055" max="2055" width="13.140625" customWidth="1"/>
    <col min="2056" max="2056" width="10.7109375" customWidth="1"/>
    <col min="2057" max="2057" width="11.42578125" customWidth="1"/>
    <col min="2058" max="2058" width="13.7109375" customWidth="1"/>
    <col min="2059" max="2059" width="10.7109375" customWidth="1"/>
    <col min="2060" max="2060" width="12.28515625" customWidth="1"/>
    <col min="2061" max="2061" width="10.7109375" customWidth="1"/>
    <col min="2296" max="2296" width="10.7109375" customWidth="1"/>
    <col min="2297" max="2297" width="21.42578125" customWidth="1"/>
    <col min="2298" max="2298" width="3.7109375" customWidth="1"/>
    <col min="2299" max="2299" width="6.5703125" customWidth="1"/>
    <col min="2300" max="2300" width="10.7109375" customWidth="1"/>
    <col min="2301" max="2301" width="5.28515625" customWidth="1"/>
    <col min="2302" max="2302" width="28.85546875" customWidth="1"/>
    <col min="2303" max="2303" width="3.42578125" customWidth="1"/>
    <col min="2304" max="2304" width="2" customWidth="1"/>
    <col min="2305" max="2305" width="12.5703125" customWidth="1"/>
    <col min="2306" max="2306" width="5.42578125" customWidth="1"/>
    <col min="2307" max="2307" width="6.7109375" customWidth="1"/>
    <col min="2308" max="2308" width="14.28515625" customWidth="1"/>
    <col min="2309" max="2309" width="11.5703125" customWidth="1"/>
    <col min="2310" max="2310" width="11.42578125" customWidth="1"/>
    <col min="2311" max="2311" width="13.140625" customWidth="1"/>
    <col min="2312" max="2312" width="10.7109375" customWidth="1"/>
    <col min="2313" max="2313" width="11.42578125" customWidth="1"/>
    <col min="2314" max="2314" width="13.7109375" customWidth="1"/>
    <col min="2315" max="2315" width="10.7109375" customWidth="1"/>
    <col min="2316" max="2316" width="12.28515625" customWidth="1"/>
    <col min="2317" max="2317" width="10.7109375" customWidth="1"/>
    <col min="2552" max="2552" width="10.7109375" customWidth="1"/>
    <col min="2553" max="2553" width="21.42578125" customWidth="1"/>
    <col min="2554" max="2554" width="3.7109375" customWidth="1"/>
    <col min="2555" max="2555" width="6.5703125" customWidth="1"/>
    <col min="2556" max="2556" width="10.7109375" customWidth="1"/>
    <col min="2557" max="2557" width="5.28515625" customWidth="1"/>
    <col min="2558" max="2558" width="28.85546875" customWidth="1"/>
    <col min="2559" max="2559" width="3.42578125" customWidth="1"/>
    <col min="2560" max="2560" width="2" customWidth="1"/>
    <col min="2561" max="2561" width="12.5703125" customWidth="1"/>
    <col min="2562" max="2562" width="5.42578125" customWidth="1"/>
    <col min="2563" max="2563" width="6.7109375" customWidth="1"/>
    <col min="2564" max="2564" width="14.28515625" customWidth="1"/>
    <col min="2565" max="2565" width="11.5703125" customWidth="1"/>
    <col min="2566" max="2566" width="11.42578125" customWidth="1"/>
    <col min="2567" max="2567" width="13.140625" customWidth="1"/>
    <col min="2568" max="2568" width="10.7109375" customWidth="1"/>
    <col min="2569" max="2569" width="11.42578125" customWidth="1"/>
    <col min="2570" max="2570" width="13.7109375" customWidth="1"/>
    <col min="2571" max="2571" width="10.7109375" customWidth="1"/>
    <col min="2572" max="2572" width="12.28515625" customWidth="1"/>
    <col min="2573" max="2573" width="10.7109375" customWidth="1"/>
    <col min="2808" max="2808" width="10.7109375" customWidth="1"/>
    <col min="2809" max="2809" width="21.42578125" customWidth="1"/>
    <col min="2810" max="2810" width="3.7109375" customWidth="1"/>
    <col min="2811" max="2811" width="6.5703125" customWidth="1"/>
    <col min="2812" max="2812" width="10.7109375" customWidth="1"/>
    <col min="2813" max="2813" width="5.28515625" customWidth="1"/>
    <col min="2814" max="2814" width="28.85546875" customWidth="1"/>
    <col min="2815" max="2815" width="3.42578125" customWidth="1"/>
    <col min="2816" max="2816" width="2" customWidth="1"/>
    <col min="2817" max="2817" width="12.5703125" customWidth="1"/>
    <col min="2818" max="2818" width="5.42578125" customWidth="1"/>
    <col min="2819" max="2819" width="6.7109375" customWidth="1"/>
    <col min="2820" max="2820" width="14.28515625" customWidth="1"/>
    <col min="2821" max="2821" width="11.5703125" customWidth="1"/>
    <col min="2822" max="2822" width="11.42578125" customWidth="1"/>
    <col min="2823" max="2823" width="13.140625" customWidth="1"/>
    <col min="2824" max="2824" width="10.7109375" customWidth="1"/>
    <col min="2825" max="2825" width="11.42578125" customWidth="1"/>
    <col min="2826" max="2826" width="13.7109375" customWidth="1"/>
    <col min="2827" max="2827" width="10.7109375" customWidth="1"/>
    <col min="2828" max="2828" width="12.28515625" customWidth="1"/>
    <col min="2829" max="2829" width="10.7109375" customWidth="1"/>
    <col min="3064" max="3064" width="10.7109375" customWidth="1"/>
    <col min="3065" max="3065" width="21.42578125" customWidth="1"/>
    <col min="3066" max="3066" width="3.7109375" customWidth="1"/>
    <col min="3067" max="3067" width="6.5703125" customWidth="1"/>
    <col min="3068" max="3068" width="10.7109375" customWidth="1"/>
    <col min="3069" max="3069" width="5.28515625" customWidth="1"/>
    <col min="3070" max="3070" width="28.85546875" customWidth="1"/>
    <col min="3071" max="3071" width="3.42578125" customWidth="1"/>
    <col min="3072" max="3072" width="2" customWidth="1"/>
    <col min="3073" max="3073" width="12.5703125" customWidth="1"/>
    <col min="3074" max="3074" width="5.42578125" customWidth="1"/>
    <col min="3075" max="3075" width="6.7109375" customWidth="1"/>
    <col min="3076" max="3076" width="14.28515625" customWidth="1"/>
    <col min="3077" max="3077" width="11.5703125" customWidth="1"/>
    <col min="3078" max="3078" width="11.42578125" customWidth="1"/>
    <col min="3079" max="3079" width="13.140625" customWidth="1"/>
    <col min="3080" max="3080" width="10.7109375" customWidth="1"/>
    <col min="3081" max="3081" width="11.42578125" customWidth="1"/>
    <col min="3082" max="3082" width="13.7109375" customWidth="1"/>
    <col min="3083" max="3083" width="10.7109375" customWidth="1"/>
    <col min="3084" max="3084" width="12.28515625" customWidth="1"/>
    <col min="3085" max="3085" width="10.7109375" customWidth="1"/>
    <col min="3320" max="3320" width="10.7109375" customWidth="1"/>
    <col min="3321" max="3321" width="21.42578125" customWidth="1"/>
    <col min="3322" max="3322" width="3.7109375" customWidth="1"/>
    <col min="3323" max="3323" width="6.5703125" customWidth="1"/>
    <col min="3324" max="3324" width="10.7109375" customWidth="1"/>
    <col min="3325" max="3325" width="5.28515625" customWidth="1"/>
    <col min="3326" max="3326" width="28.85546875" customWidth="1"/>
    <col min="3327" max="3327" width="3.42578125" customWidth="1"/>
    <col min="3328" max="3328" width="2" customWidth="1"/>
    <col min="3329" max="3329" width="12.5703125" customWidth="1"/>
    <col min="3330" max="3330" width="5.42578125" customWidth="1"/>
    <col min="3331" max="3331" width="6.7109375" customWidth="1"/>
    <col min="3332" max="3332" width="14.28515625" customWidth="1"/>
    <col min="3333" max="3333" width="11.5703125" customWidth="1"/>
    <col min="3334" max="3334" width="11.42578125" customWidth="1"/>
    <col min="3335" max="3335" width="13.140625" customWidth="1"/>
    <col min="3336" max="3336" width="10.7109375" customWidth="1"/>
    <col min="3337" max="3337" width="11.42578125" customWidth="1"/>
    <col min="3338" max="3338" width="13.7109375" customWidth="1"/>
    <col min="3339" max="3339" width="10.7109375" customWidth="1"/>
    <col min="3340" max="3340" width="12.28515625" customWidth="1"/>
    <col min="3341" max="3341" width="10.7109375" customWidth="1"/>
    <col min="3576" max="3576" width="10.7109375" customWidth="1"/>
    <col min="3577" max="3577" width="21.42578125" customWidth="1"/>
    <col min="3578" max="3578" width="3.7109375" customWidth="1"/>
    <col min="3579" max="3579" width="6.5703125" customWidth="1"/>
    <col min="3580" max="3580" width="10.7109375" customWidth="1"/>
    <col min="3581" max="3581" width="5.28515625" customWidth="1"/>
    <col min="3582" max="3582" width="28.85546875" customWidth="1"/>
    <col min="3583" max="3583" width="3.42578125" customWidth="1"/>
    <col min="3584" max="3584" width="2" customWidth="1"/>
    <col min="3585" max="3585" width="12.5703125" customWidth="1"/>
    <col min="3586" max="3586" width="5.42578125" customWidth="1"/>
    <col min="3587" max="3587" width="6.7109375" customWidth="1"/>
    <col min="3588" max="3588" width="14.28515625" customWidth="1"/>
    <col min="3589" max="3589" width="11.5703125" customWidth="1"/>
    <col min="3590" max="3590" width="11.42578125" customWidth="1"/>
    <col min="3591" max="3591" width="13.140625" customWidth="1"/>
    <col min="3592" max="3592" width="10.7109375" customWidth="1"/>
    <col min="3593" max="3593" width="11.42578125" customWidth="1"/>
    <col min="3594" max="3594" width="13.7109375" customWidth="1"/>
    <col min="3595" max="3595" width="10.7109375" customWidth="1"/>
    <col min="3596" max="3596" width="12.28515625" customWidth="1"/>
    <col min="3597" max="3597" width="10.7109375" customWidth="1"/>
    <col min="3832" max="3832" width="10.7109375" customWidth="1"/>
    <col min="3833" max="3833" width="21.42578125" customWidth="1"/>
    <col min="3834" max="3834" width="3.7109375" customWidth="1"/>
    <col min="3835" max="3835" width="6.5703125" customWidth="1"/>
    <col min="3836" max="3836" width="10.7109375" customWidth="1"/>
    <col min="3837" max="3837" width="5.28515625" customWidth="1"/>
    <col min="3838" max="3838" width="28.85546875" customWidth="1"/>
    <col min="3839" max="3839" width="3.42578125" customWidth="1"/>
    <col min="3840" max="3840" width="2" customWidth="1"/>
    <col min="3841" max="3841" width="12.5703125" customWidth="1"/>
    <col min="3842" max="3842" width="5.42578125" customWidth="1"/>
    <col min="3843" max="3843" width="6.7109375" customWidth="1"/>
    <col min="3844" max="3844" width="14.28515625" customWidth="1"/>
    <col min="3845" max="3845" width="11.5703125" customWidth="1"/>
    <col min="3846" max="3846" width="11.42578125" customWidth="1"/>
    <col min="3847" max="3847" width="13.140625" customWidth="1"/>
    <col min="3848" max="3848" width="10.7109375" customWidth="1"/>
    <col min="3849" max="3849" width="11.42578125" customWidth="1"/>
    <col min="3850" max="3850" width="13.7109375" customWidth="1"/>
    <col min="3851" max="3851" width="10.7109375" customWidth="1"/>
    <col min="3852" max="3852" width="12.28515625" customWidth="1"/>
    <col min="3853" max="3853" width="10.7109375" customWidth="1"/>
    <col min="4088" max="4088" width="10.7109375" customWidth="1"/>
    <col min="4089" max="4089" width="21.42578125" customWidth="1"/>
    <col min="4090" max="4090" width="3.7109375" customWidth="1"/>
    <col min="4091" max="4091" width="6.5703125" customWidth="1"/>
    <col min="4092" max="4092" width="10.7109375" customWidth="1"/>
    <col min="4093" max="4093" width="5.28515625" customWidth="1"/>
    <col min="4094" max="4094" width="28.85546875" customWidth="1"/>
    <col min="4095" max="4095" width="3.42578125" customWidth="1"/>
    <col min="4096" max="4096" width="2" customWidth="1"/>
    <col min="4097" max="4097" width="12.5703125" customWidth="1"/>
    <col min="4098" max="4098" width="5.42578125" customWidth="1"/>
    <col min="4099" max="4099" width="6.7109375" customWidth="1"/>
    <col min="4100" max="4100" width="14.28515625" customWidth="1"/>
    <col min="4101" max="4101" width="11.5703125" customWidth="1"/>
    <col min="4102" max="4102" width="11.42578125" customWidth="1"/>
    <col min="4103" max="4103" width="13.140625" customWidth="1"/>
    <col min="4104" max="4104" width="10.7109375" customWidth="1"/>
    <col min="4105" max="4105" width="11.42578125" customWidth="1"/>
    <col min="4106" max="4106" width="13.7109375" customWidth="1"/>
    <col min="4107" max="4107" width="10.7109375" customWidth="1"/>
    <col min="4108" max="4108" width="12.28515625" customWidth="1"/>
    <col min="4109" max="4109" width="10.7109375" customWidth="1"/>
    <col min="4344" max="4344" width="10.7109375" customWidth="1"/>
    <col min="4345" max="4345" width="21.42578125" customWidth="1"/>
    <col min="4346" max="4346" width="3.7109375" customWidth="1"/>
    <col min="4347" max="4347" width="6.5703125" customWidth="1"/>
    <col min="4348" max="4348" width="10.7109375" customWidth="1"/>
    <col min="4349" max="4349" width="5.28515625" customWidth="1"/>
    <col min="4350" max="4350" width="28.85546875" customWidth="1"/>
    <col min="4351" max="4351" width="3.42578125" customWidth="1"/>
    <col min="4352" max="4352" width="2" customWidth="1"/>
    <col min="4353" max="4353" width="12.5703125" customWidth="1"/>
    <col min="4354" max="4354" width="5.42578125" customWidth="1"/>
    <col min="4355" max="4355" width="6.7109375" customWidth="1"/>
    <col min="4356" max="4356" width="14.28515625" customWidth="1"/>
    <col min="4357" max="4357" width="11.5703125" customWidth="1"/>
    <col min="4358" max="4358" width="11.42578125" customWidth="1"/>
    <col min="4359" max="4359" width="13.140625" customWidth="1"/>
    <col min="4360" max="4360" width="10.7109375" customWidth="1"/>
    <col min="4361" max="4361" width="11.42578125" customWidth="1"/>
    <col min="4362" max="4362" width="13.7109375" customWidth="1"/>
    <col min="4363" max="4363" width="10.7109375" customWidth="1"/>
    <col min="4364" max="4364" width="12.28515625" customWidth="1"/>
    <col min="4365" max="4365" width="10.7109375" customWidth="1"/>
    <col min="4600" max="4600" width="10.7109375" customWidth="1"/>
    <col min="4601" max="4601" width="21.42578125" customWidth="1"/>
    <col min="4602" max="4602" width="3.7109375" customWidth="1"/>
    <col min="4603" max="4603" width="6.5703125" customWidth="1"/>
    <col min="4604" max="4604" width="10.7109375" customWidth="1"/>
    <col min="4605" max="4605" width="5.28515625" customWidth="1"/>
    <col min="4606" max="4606" width="28.85546875" customWidth="1"/>
    <col min="4607" max="4607" width="3.42578125" customWidth="1"/>
    <col min="4608" max="4608" width="2" customWidth="1"/>
    <col min="4609" max="4609" width="12.5703125" customWidth="1"/>
    <col min="4610" max="4610" width="5.42578125" customWidth="1"/>
    <col min="4611" max="4611" width="6.7109375" customWidth="1"/>
    <col min="4612" max="4612" width="14.28515625" customWidth="1"/>
    <col min="4613" max="4613" width="11.5703125" customWidth="1"/>
    <col min="4614" max="4614" width="11.42578125" customWidth="1"/>
    <col min="4615" max="4615" width="13.140625" customWidth="1"/>
    <col min="4616" max="4616" width="10.7109375" customWidth="1"/>
    <col min="4617" max="4617" width="11.42578125" customWidth="1"/>
    <col min="4618" max="4618" width="13.7109375" customWidth="1"/>
    <col min="4619" max="4619" width="10.7109375" customWidth="1"/>
    <col min="4620" max="4620" width="12.28515625" customWidth="1"/>
    <col min="4621" max="4621" width="10.7109375" customWidth="1"/>
    <col min="4856" max="4856" width="10.7109375" customWidth="1"/>
    <col min="4857" max="4857" width="21.42578125" customWidth="1"/>
    <col min="4858" max="4858" width="3.7109375" customWidth="1"/>
    <col min="4859" max="4859" width="6.5703125" customWidth="1"/>
    <col min="4860" max="4860" width="10.7109375" customWidth="1"/>
    <col min="4861" max="4861" width="5.28515625" customWidth="1"/>
    <col min="4862" max="4862" width="28.85546875" customWidth="1"/>
    <col min="4863" max="4863" width="3.42578125" customWidth="1"/>
    <col min="4864" max="4864" width="2" customWidth="1"/>
    <col min="4865" max="4865" width="12.5703125" customWidth="1"/>
    <col min="4866" max="4866" width="5.42578125" customWidth="1"/>
    <col min="4867" max="4867" width="6.7109375" customWidth="1"/>
    <col min="4868" max="4868" width="14.28515625" customWidth="1"/>
    <col min="4869" max="4869" width="11.5703125" customWidth="1"/>
    <col min="4870" max="4870" width="11.42578125" customWidth="1"/>
    <col min="4871" max="4871" width="13.140625" customWidth="1"/>
    <col min="4872" max="4872" width="10.7109375" customWidth="1"/>
    <col min="4873" max="4873" width="11.42578125" customWidth="1"/>
    <col min="4874" max="4874" width="13.7109375" customWidth="1"/>
    <col min="4875" max="4875" width="10.7109375" customWidth="1"/>
    <col min="4876" max="4876" width="12.28515625" customWidth="1"/>
    <col min="4877" max="4877" width="10.7109375" customWidth="1"/>
    <col min="5112" max="5112" width="10.7109375" customWidth="1"/>
    <col min="5113" max="5113" width="21.42578125" customWidth="1"/>
    <col min="5114" max="5114" width="3.7109375" customWidth="1"/>
    <col min="5115" max="5115" width="6.5703125" customWidth="1"/>
    <col min="5116" max="5116" width="10.7109375" customWidth="1"/>
    <col min="5117" max="5117" width="5.28515625" customWidth="1"/>
    <col min="5118" max="5118" width="28.85546875" customWidth="1"/>
    <col min="5119" max="5119" width="3.42578125" customWidth="1"/>
    <col min="5120" max="5120" width="2" customWidth="1"/>
    <col min="5121" max="5121" width="12.5703125" customWidth="1"/>
    <col min="5122" max="5122" width="5.42578125" customWidth="1"/>
    <col min="5123" max="5123" width="6.7109375" customWidth="1"/>
    <col min="5124" max="5124" width="14.28515625" customWidth="1"/>
    <col min="5125" max="5125" width="11.5703125" customWidth="1"/>
    <col min="5126" max="5126" width="11.42578125" customWidth="1"/>
    <col min="5127" max="5127" width="13.140625" customWidth="1"/>
    <col min="5128" max="5128" width="10.7109375" customWidth="1"/>
    <col min="5129" max="5129" width="11.42578125" customWidth="1"/>
    <col min="5130" max="5130" width="13.7109375" customWidth="1"/>
    <col min="5131" max="5131" width="10.7109375" customWidth="1"/>
    <col min="5132" max="5132" width="12.28515625" customWidth="1"/>
    <col min="5133" max="5133" width="10.7109375" customWidth="1"/>
    <col min="5368" max="5368" width="10.7109375" customWidth="1"/>
    <col min="5369" max="5369" width="21.42578125" customWidth="1"/>
    <col min="5370" max="5370" width="3.7109375" customWidth="1"/>
    <col min="5371" max="5371" width="6.5703125" customWidth="1"/>
    <col min="5372" max="5372" width="10.7109375" customWidth="1"/>
    <col min="5373" max="5373" width="5.28515625" customWidth="1"/>
    <col min="5374" max="5374" width="28.85546875" customWidth="1"/>
    <col min="5375" max="5375" width="3.42578125" customWidth="1"/>
    <col min="5376" max="5376" width="2" customWidth="1"/>
    <col min="5377" max="5377" width="12.5703125" customWidth="1"/>
    <col min="5378" max="5378" width="5.42578125" customWidth="1"/>
    <col min="5379" max="5379" width="6.7109375" customWidth="1"/>
    <col min="5380" max="5380" width="14.28515625" customWidth="1"/>
    <col min="5381" max="5381" width="11.5703125" customWidth="1"/>
    <col min="5382" max="5382" width="11.42578125" customWidth="1"/>
    <col min="5383" max="5383" width="13.140625" customWidth="1"/>
    <col min="5384" max="5384" width="10.7109375" customWidth="1"/>
    <col min="5385" max="5385" width="11.42578125" customWidth="1"/>
    <col min="5386" max="5386" width="13.7109375" customWidth="1"/>
    <col min="5387" max="5387" width="10.7109375" customWidth="1"/>
    <col min="5388" max="5388" width="12.28515625" customWidth="1"/>
    <col min="5389" max="5389" width="10.7109375" customWidth="1"/>
    <col min="5624" max="5624" width="10.7109375" customWidth="1"/>
    <col min="5625" max="5625" width="21.42578125" customWidth="1"/>
    <col min="5626" max="5626" width="3.7109375" customWidth="1"/>
    <col min="5627" max="5627" width="6.5703125" customWidth="1"/>
    <col min="5628" max="5628" width="10.7109375" customWidth="1"/>
    <col min="5629" max="5629" width="5.28515625" customWidth="1"/>
    <col min="5630" max="5630" width="28.85546875" customWidth="1"/>
    <col min="5631" max="5631" width="3.42578125" customWidth="1"/>
    <col min="5632" max="5632" width="2" customWidth="1"/>
    <col min="5633" max="5633" width="12.5703125" customWidth="1"/>
    <col min="5634" max="5634" width="5.42578125" customWidth="1"/>
    <col min="5635" max="5635" width="6.7109375" customWidth="1"/>
    <col min="5636" max="5636" width="14.28515625" customWidth="1"/>
    <col min="5637" max="5637" width="11.5703125" customWidth="1"/>
    <col min="5638" max="5638" width="11.42578125" customWidth="1"/>
    <col min="5639" max="5639" width="13.140625" customWidth="1"/>
    <col min="5640" max="5640" width="10.7109375" customWidth="1"/>
    <col min="5641" max="5641" width="11.42578125" customWidth="1"/>
    <col min="5642" max="5642" width="13.7109375" customWidth="1"/>
    <col min="5643" max="5643" width="10.7109375" customWidth="1"/>
    <col min="5644" max="5644" width="12.28515625" customWidth="1"/>
    <col min="5645" max="5645" width="10.7109375" customWidth="1"/>
    <col min="5880" max="5880" width="10.7109375" customWidth="1"/>
    <col min="5881" max="5881" width="21.42578125" customWidth="1"/>
    <col min="5882" max="5882" width="3.7109375" customWidth="1"/>
    <col min="5883" max="5883" width="6.5703125" customWidth="1"/>
    <col min="5884" max="5884" width="10.7109375" customWidth="1"/>
    <col min="5885" max="5885" width="5.28515625" customWidth="1"/>
    <col min="5886" max="5886" width="28.85546875" customWidth="1"/>
    <col min="5887" max="5887" width="3.42578125" customWidth="1"/>
    <col min="5888" max="5888" width="2" customWidth="1"/>
    <col min="5889" max="5889" width="12.5703125" customWidth="1"/>
    <col min="5890" max="5890" width="5.42578125" customWidth="1"/>
    <col min="5891" max="5891" width="6.7109375" customWidth="1"/>
    <col min="5892" max="5892" width="14.28515625" customWidth="1"/>
    <col min="5893" max="5893" width="11.5703125" customWidth="1"/>
    <col min="5894" max="5894" width="11.42578125" customWidth="1"/>
    <col min="5895" max="5895" width="13.140625" customWidth="1"/>
    <col min="5896" max="5896" width="10.7109375" customWidth="1"/>
    <col min="5897" max="5897" width="11.42578125" customWidth="1"/>
    <col min="5898" max="5898" width="13.7109375" customWidth="1"/>
    <col min="5899" max="5899" width="10.7109375" customWidth="1"/>
    <col min="5900" max="5900" width="12.28515625" customWidth="1"/>
    <col min="5901" max="5901" width="10.7109375" customWidth="1"/>
    <col min="6136" max="6136" width="10.7109375" customWidth="1"/>
    <col min="6137" max="6137" width="21.42578125" customWidth="1"/>
    <col min="6138" max="6138" width="3.7109375" customWidth="1"/>
    <col min="6139" max="6139" width="6.5703125" customWidth="1"/>
    <col min="6140" max="6140" width="10.7109375" customWidth="1"/>
    <col min="6141" max="6141" width="5.28515625" customWidth="1"/>
    <col min="6142" max="6142" width="28.85546875" customWidth="1"/>
    <col min="6143" max="6143" width="3.42578125" customWidth="1"/>
    <col min="6144" max="6144" width="2" customWidth="1"/>
    <col min="6145" max="6145" width="12.5703125" customWidth="1"/>
    <col min="6146" max="6146" width="5.42578125" customWidth="1"/>
    <col min="6147" max="6147" width="6.7109375" customWidth="1"/>
    <col min="6148" max="6148" width="14.28515625" customWidth="1"/>
    <col min="6149" max="6149" width="11.5703125" customWidth="1"/>
    <col min="6150" max="6150" width="11.42578125" customWidth="1"/>
    <col min="6151" max="6151" width="13.140625" customWidth="1"/>
    <col min="6152" max="6152" width="10.7109375" customWidth="1"/>
    <col min="6153" max="6153" width="11.42578125" customWidth="1"/>
    <col min="6154" max="6154" width="13.7109375" customWidth="1"/>
    <col min="6155" max="6155" width="10.7109375" customWidth="1"/>
    <col min="6156" max="6156" width="12.28515625" customWidth="1"/>
    <col min="6157" max="6157" width="10.7109375" customWidth="1"/>
    <col min="6392" max="6392" width="10.7109375" customWidth="1"/>
    <col min="6393" max="6393" width="21.42578125" customWidth="1"/>
    <col min="6394" max="6394" width="3.7109375" customWidth="1"/>
    <col min="6395" max="6395" width="6.5703125" customWidth="1"/>
    <col min="6396" max="6396" width="10.7109375" customWidth="1"/>
    <col min="6397" max="6397" width="5.28515625" customWidth="1"/>
    <col min="6398" max="6398" width="28.85546875" customWidth="1"/>
    <col min="6399" max="6399" width="3.42578125" customWidth="1"/>
    <col min="6400" max="6400" width="2" customWidth="1"/>
    <col min="6401" max="6401" width="12.5703125" customWidth="1"/>
    <col min="6402" max="6402" width="5.42578125" customWidth="1"/>
    <col min="6403" max="6403" width="6.7109375" customWidth="1"/>
    <col min="6404" max="6404" width="14.28515625" customWidth="1"/>
    <col min="6405" max="6405" width="11.5703125" customWidth="1"/>
    <col min="6406" max="6406" width="11.42578125" customWidth="1"/>
    <col min="6407" max="6407" width="13.140625" customWidth="1"/>
    <col min="6408" max="6408" width="10.7109375" customWidth="1"/>
    <col min="6409" max="6409" width="11.42578125" customWidth="1"/>
    <col min="6410" max="6410" width="13.7109375" customWidth="1"/>
    <col min="6411" max="6411" width="10.7109375" customWidth="1"/>
    <col min="6412" max="6412" width="12.28515625" customWidth="1"/>
    <col min="6413" max="6413" width="10.7109375" customWidth="1"/>
    <col min="6648" max="6648" width="10.7109375" customWidth="1"/>
    <col min="6649" max="6649" width="21.42578125" customWidth="1"/>
    <col min="6650" max="6650" width="3.7109375" customWidth="1"/>
    <col min="6651" max="6651" width="6.5703125" customWidth="1"/>
    <col min="6652" max="6652" width="10.7109375" customWidth="1"/>
    <col min="6653" max="6653" width="5.28515625" customWidth="1"/>
    <col min="6654" max="6654" width="28.85546875" customWidth="1"/>
    <col min="6655" max="6655" width="3.42578125" customWidth="1"/>
    <col min="6656" max="6656" width="2" customWidth="1"/>
    <col min="6657" max="6657" width="12.5703125" customWidth="1"/>
    <col min="6658" max="6658" width="5.42578125" customWidth="1"/>
    <col min="6659" max="6659" width="6.7109375" customWidth="1"/>
    <col min="6660" max="6660" width="14.28515625" customWidth="1"/>
    <col min="6661" max="6661" width="11.5703125" customWidth="1"/>
    <col min="6662" max="6662" width="11.42578125" customWidth="1"/>
    <col min="6663" max="6663" width="13.140625" customWidth="1"/>
    <col min="6664" max="6664" width="10.7109375" customWidth="1"/>
    <col min="6665" max="6665" width="11.42578125" customWidth="1"/>
    <col min="6666" max="6666" width="13.7109375" customWidth="1"/>
    <col min="6667" max="6667" width="10.7109375" customWidth="1"/>
    <col min="6668" max="6668" width="12.28515625" customWidth="1"/>
    <col min="6669" max="6669" width="10.7109375" customWidth="1"/>
    <col min="6904" max="6904" width="10.7109375" customWidth="1"/>
    <col min="6905" max="6905" width="21.42578125" customWidth="1"/>
    <col min="6906" max="6906" width="3.7109375" customWidth="1"/>
    <col min="6907" max="6907" width="6.5703125" customWidth="1"/>
    <col min="6908" max="6908" width="10.7109375" customWidth="1"/>
    <col min="6909" max="6909" width="5.28515625" customWidth="1"/>
    <col min="6910" max="6910" width="28.85546875" customWidth="1"/>
    <col min="6911" max="6911" width="3.42578125" customWidth="1"/>
    <col min="6912" max="6912" width="2" customWidth="1"/>
    <col min="6913" max="6913" width="12.5703125" customWidth="1"/>
    <col min="6914" max="6914" width="5.42578125" customWidth="1"/>
    <col min="6915" max="6915" width="6.7109375" customWidth="1"/>
    <col min="6916" max="6916" width="14.28515625" customWidth="1"/>
    <col min="6917" max="6917" width="11.5703125" customWidth="1"/>
    <col min="6918" max="6918" width="11.42578125" customWidth="1"/>
    <col min="6919" max="6919" width="13.140625" customWidth="1"/>
    <col min="6920" max="6920" width="10.7109375" customWidth="1"/>
    <col min="6921" max="6921" width="11.42578125" customWidth="1"/>
    <col min="6922" max="6922" width="13.7109375" customWidth="1"/>
    <col min="6923" max="6923" width="10.7109375" customWidth="1"/>
    <col min="6924" max="6924" width="12.28515625" customWidth="1"/>
    <col min="6925" max="6925" width="10.7109375" customWidth="1"/>
    <col min="7160" max="7160" width="10.7109375" customWidth="1"/>
    <col min="7161" max="7161" width="21.42578125" customWidth="1"/>
    <col min="7162" max="7162" width="3.7109375" customWidth="1"/>
    <col min="7163" max="7163" width="6.5703125" customWidth="1"/>
    <col min="7164" max="7164" width="10.7109375" customWidth="1"/>
    <col min="7165" max="7165" width="5.28515625" customWidth="1"/>
    <col min="7166" max="7166" width="28.85546875" customWidth="1"/>
    <col min="7167" max="7167" width="3.42578125" customWidth="1"/>
    <col min="7168" max="7168" width="2" customWidth="1"/>
    <col min="7169" max="7169" width="12.5703125" customWidth="1"/>
    <col min="7170" max="7170" width="5.42578125" customWidth="1"/>
    <col min="7171" max="7171" width="6.7109375" customWidth="1"/>
    <col min="7172" max="7172" width="14.28515625" customWidth="1"/>
    <col min="7173" max="7173" width="11.5703125" customWidth="1"/>
    <col min="7174" max="7174" width="11.42578125" customWidth="1"/>
    <col min="7175" max="7175" width="13.140625" customWidth="1"/>
    <col min="7176" max="7176" width="10.7109375" customWidth="1"/>
    <col min="7177" max="7177" width="11.42578125" customWidth="1"/>
    <col min="7178" max="7178" width="13.7109375" customWidth="1"/>
    <col min="7179" max="7179" width="10.7109375" customWidth="1"/>
    <col min="7180" max="7180" width="12.28515625" customWidth="1"/>
    <col min="7181" max="7181" width="10.7109375" customWidth="1"/>
    <col min="7416" max="7416" width="10.7109375" customWidth="1"/>
    <col min="7417" max="7417" width="21.42578125" customWidth="1"/>
    <col min="7418" max="7418" width="3.7109375" customWidth="1"/>
    <col min="7419" max="7419" width="6.5703125" customWidth="1"/>
    <col min="7420" max="7420" width="10.7109375" customWidth="1"/>
    <col min="7421" max="7421" width="5.28515625" customWidth="1"/>
    <col min="7422" max="7422" width="28.85546875" customWidth="1"/>
    <col min="7423" max="7423" width="3.42578125" customWidth="1"/>
    <col min="7424" max="7424" width="2" customWidth="1"/>
    <col min="7425" max="7425" width="12.5703125" customWidth="1"/>
    <col min="7426" max="7426" width="5.42578125" customWidth="1"/>
    <col min="7427" max="7427" width="6.7109375" customWidth="1"/>
    <col min="7428" max="7428" width="14.28515625" customWidth="1"/>
    <col min="7429" max="7429" width="11.5703125" customWidth="1"/>
    <col min="7430" max="7430" width="11.42578125" customWidth="1"/>
    <col min="7431" max="7431" width="13.140625" customWidth="1"/>
    <col min="7432" max="7432" width="10.7109375" customWidth="1"/>
    <col min="7433" max="7433" width="11.42578125" customWidth="1"/>
    <col min="7434" max="7434" width="13.7109375" customWidth="1"/>
    <col min="7435" max="7435" width="10.7109375" customWidth="1"/>
    <col min="7436" max="7436" width="12.28515625" customWidth="1"/>
    <col min="7437" max="7437" width="10.7109375" customWidth="1"/>
    <col min="7672" max="7672" width="10.7109375" customWidth="1"/>
    <col min="7673" max="7673" width="21.42578125" customWidth="1"/>
    <col min="7674" max="7674" width="3.7109375" customWidth="1"/>
    <col min="7675" max="7675" width="6.5703125" customWidth="1"/>
    <col min="7676" max="7676" width="10.7109375" customWidth="1"/>
    <col min="7677" max="7677" width="5.28515625" customWidth="1"/>
    <col min="7678" max="7678" width="28.85546875" customWidth="1"/>
    <col min="7679" max="7679" width="3.42578125" customWidth="1"/>
    <col min="7680" max="7680" width="2" customWidth="1"/>
    <col min="7681" max="7681" width="12.5703125" customWidth="1"/>
    <col min="7682" max="7682" width="5.42578125" customWidth="1"/>
    <col min="7683" max="7683" width="6.7109375" customWidth="1"/>
    <col min="7684" max="7684" width="14.28515625" customWidth="1"/>
    <col min="7685" max="7685" width="11.5703125" customWidth="1"/>
    <col min="7686" max="7686" width="11.42578125" customWidth="1"/>
    <col min="7687" max="7687" width="13.140625" customWidth="1"/>
    <col min="7688" max="7688" width="10.7109375" customWidth="1"/>
    <col min="7689" max="7689" width="11.42578125" customWidth="1"/>
    <col min="7690" max="7690" width="13.7109375" customWidth="1"/>
    <col min="7691" max="7691" width="10.7109375" customWidth="1"/>
    <col min="7692" max="7692" width="12.28515625" customWidth="1"/>
    <col min="7693" max="7693" width="10.7109375" customWidth="1"/>
    <col min="7928" max="7928" width="10.7109375" customWidth="1"/>
    <col min="7929" max="7929" width="21.42578125" customWidth="1"/>
    <col min="7930" max="7930" width="3.7109375" customWidth="1"/>
    <col min="7931" max="7931" width="6.5703125" customWidth="1"/>
    <col min="7932" max="7932" width="10.7109375" customWidth="1"/>
    <col min="7933" max="7933" width="5.28515625" customWidth="1"/>
    <col min="7934" max="7934" width="28.85546875" customWidth="1"/>
    <col min="7935" max="7935" width="3.42578125" customWidth="1"/>
    <col min="7936" max="7936" width="2" customWidth="1"/>
    <col min="7937" max="7937" width="12.5703125" customWidth="1"/>
    <col min="7938" max="7938" width="5.42578125" customWidth="1"/>
    <col min="7939" max="7939" width="6.7109375" customWidth="1"/>
    <col min="7940" max="7940" width="14.28515625" customWidth="1"/>
    <col min="7941" max="7941" width="11.5703125" customWidth="1"/>
    <col min="7942" max="7942" width="11.42578125" customWidth="1"/>
    <col min="7943" max="7943" width="13.140625" customWidth="1"/>
    <col min="7944" max="7944" width="10.7109375" customWidth="1"/>
    <col min="7945" max="7945" width="11.42578125" customWidth="1"/>
    <col min="7946" max="7946" width="13.7109375" customWidth="1"/>
    <col min="7947" max="7947" width="10.7109375" customWidth="1"/>
    <col min="7948" max="7948" width="12.28515625" customWidth="1"/>
    <col min="7949" max="7949" width="10.7109375" customWidth="1"/>
    <col min="8184" max="8184" width="10.7109375" customWidth="1"/>
    <col min="8185" max="8185" width="21.42578125" customWidth="1"/>
    <col min="8186" max="8186" width="3.7109375" customWidth="1"/>
    <col min="8187" max="8187" width="6.5703125" customWidth="1"/>
    <col min="8188" max="8188" width="10.7109375" customWidth="1"/>
    <col min="8189" max="8189" width="5.28515625" customWidth="1"/>
    <col min="8190" max="8190" width="28.85546875" customWidth="1"/>
    <col min="8191" max="8191" width="3.42578125" customWidth="1"/>
    <col min="8192" max="8192" width="2" customWidth="1"/>
    <col min="8193" max="8193" width="12.5703125" customWidth="1"/>
    <col min="8194" max="8194" width="5.42578125" customWidth="1"/>
    <col min="8195" max="8195" width="6.7109375" customWidth="1"/>
    <col min="8196" max="8196" width="14.28515625" customWidth="1"/>
    <col min="8197" max="8197" width="11.5703125" customWidth="1"/>
    <col min="8198" max="8198" width="11.42578125" customWidth="1"/>
    <col min="8199" max="8199" width="13.140625" customWidth="1"/>
    <col min="8200" max="8200" width="10.7109375" customWidth="1"/>
    <col min="8201" max="8201" width="11.42578125" customWidth="1"/>
    <col min="8202" max="8202" width="13.7109375" customWidth="1"/>
    <col min="8203" max="8203" width="10.7109375" customWidth="1"/>
    <col min="8204" max="8204" width="12.28515625" customWidth="1"/>
    <col min="8205" max="8205" width="10.7109375" customWidth="1"/>
    <col min="8440" max="8440" width="10.7109375" customWidth="1"/>
    <col min="8441" max="8441" width="21.42578125" customWidth="1"/>
    <col min="8442" max="8442" width="3.7109375" customWidth="1"/>
    <col min="8443" max="8443" width="6.5703125" customWidth="1"/>
    <col min="8444" max="8444" width="10.7109375" customWidth="1"/>
    <col min="8445" max="8445" width="5.28515625" customWidth="1"/>
    <col min="8446" max="8446" width="28.85546875" customWidth="1"/>
    <col min="8447" max="8447" width="3.42578125" customWidth="1"/>
    <col min="8448" max="8448" width="2" customWidth="1"/>
    <col min="8449" max="8449" width="12.5703125" customWidth="1"/>
    <col min="8450" max="8450" width="5.42578125" customWidth="1"/>
    <col min="8451" max="8451" width="6.7109375" customWidth="1"/>
    <col min="8452" max="8452" width="14.28515625" customWidth="1"/>
    <col min="8453" max="8453" width="11.5703125" customWidth="1"/>
    <col min="8454" max="8454" width="11.42578125" customWidth="1"/>
    <col min="8455" max="8455" width="13.140625" customWidth="1"/>
    <col min="8456" max="8456" width="10.7109375" customWidth="1"/>
    <col min="8457" max="8457" width="11.42578125" customWidth="1"/>
    <col min="8458" max="8458" width="13.7109375" customWidth="1"/>
    <col min="8459" max="8459" width="10.7109375" customWidth="1"/>
    <col min="8460" max="8460" width="12.28515625" customWidth="1"/>
    <col min="8461" max="8461" width="10.7109375" customWidth="1"/>
    <col min="8696" max="8696" width="10.7109375" customWidth="1"/>
    <col min="8697" max="8697" width="21.42578125" customWidth="1"/>
    <col min="8698" max="8698" width="3.7109375" customWidth="1"/>
    <col min="8699" max="8699" width="6.5703125" customWidth="1"/>
    <col min="8700" max="8700" width="10.7109375" customWidth="1"/>
    <col min="8701" max="8701" width="5.28515625" customWidth="1"/>
    <col min="8702" max="8702" width="28.85546875" customWidth="1"/>
    <col min="8703" max="8703" width="3.42578125" customWidth="1"/>
    <col min="8704" max="8704" width="2" customWidth="1"/>
    <col min="8705" max="8705" width="12.5703125" customWidth="1"/>
    <col min="8706" max="8706" width="5.42578125" customWidth="1"/>
    <col min="8707" max="8707" width="6.7109375" customWidth="1"/>
    <col min="8708" max="8708" width="14.28515625" customWidth="1"/>
    <col min="8709" max="8709" width="11.5703125" customWidth="1"/>
    <col min="8710" max="8710" width="11.42578125" customWidth="1"/>
    <col min="8711" max="8711" width="13.140625" customWidth="1"/>
    <col min="8712" max="8712" width="10.7109375" customWidth="1"/>
    <col min="8713" max="8713" width="11.42578125" customWidth="1"/>
    <col min="8714" max="8714" width="13.7109375" customWidth="1"/>
    <col min="8715" max="8715" width="10.7109375" customWidth="1"/>
    <col min="8716" max="8716" width="12.28515625" customWidth="1"/>
    <col min="8717" max="8717" width="10.7109375" customWidth="1"/>
    <col min="8952" max="8952" width="10.7109375" customWidth="1"/>
    <col min="8953" max="8953" width="21.42578125" customWidth="1"/>
    <col min="8954" max="8954" width="3.7109375" customWidth="1"/>
    <col min="8955" max="8955" width="6.5703125" customWidth="1"/>
    <col min="8956" max="8956" width="10.7109375" customWidth="1"/>
    <col min="8957" max="8957" width="5.28515625" customWidth="1"/>
    <col min="8958" max="8958" width="28.85546875" customWidth="1"/>
    <col min="8959" max="8959" width="3.42578125" customWidth="1"/>
    <col min="8960" max="8960" width="2" customWidth="1"/>
    <col min="8961" max="8961" width="12.5703125" customWidth="1"/>
    <col min="8962" max="8962" width="5.42578125" customWidth="1"/>
    <col min="8963" max="8963" width="6.7109375" customWidth="1"/>
    <col min="8964" max="8964" width="14.28515625" customWidth="1"/>
    <col min="8965" max="8965" width="11.5703125" customWidth="1"/>
    <col min="8966" max="8966" width="11.42578125" customWidth="1"/>
    <col min="8967" max="8967" width="13.140625" customWidth="1"/>
    <col min="8968" max="8968" width="10.7109375" customWidth="1"/>
    <col min="8969" max="8969" width="11.42578125" customWidth="1"/>
    <col min="8970" max="8970" width="13.7109375" customWidth="1"/>
    <col min="8971" max="8971" width="10.7109375" customWidth="1"/>
    <col min="8972" max="8972" width="12.28515625" customWidth="1"/>
    <col min="8973" max="8973" width="10.7109375" customWidth="1"/>
    <col min="9208" max="9208" width="10.7109375" customWidth="1"/>
    <col min="9209" max="9209" width="21.42578125" customWidth="1"/>
    <col min="9210" max="9210" width="3.7109375" customWidth="1"/>
    <col min="9211" max="9211" width="6.5703125" customWidth="1"/>
    <col min="9212" max="9212" width="10.7109375" customWidth="1"/>
    <col min="9213" max="9213" width="5.28515625" customWidth="1"/>
    <col min="9214" max="9214" width="28.85546875" customWidth="1"/>
    <col min="9215" max="9215" width="3.42578125" customWidth="1"/>
    <col min="9216" max="9216" width="2" customWidth="1"/>
    <col min="9217" max="9217" width="12.5703125" customWidth="1"/>
    <col min="9218" max="9218" width="5.42578125" customWidth="1"/>
    <col min="9219" max="9219" width="6.7109375" customWidth="1"/>
    <col min="9220" max="9220" width="14.28515625" customWidth="1"/>
    <col min="9221" max="9221" width="11.5703125" customWidth="1"/>
    <col min="9222" max="9222" width="11.42578125" customWidth="1"/>
    <col min="9223" max="9223" width="13.140625" customWidth="1"/>
    <col min="9224" max="9224" width="10.7109375" customWidth="1"/>
    <col min="9225" max="9225" width="11.42578125" customWidth="1"/>
    <col min="9226" max="9226" width="13.7109375" customWidth="1"/>
    <col min="9227" max="9227" width="10.7109375" customWidth="1"/>
    <col min="9228" max="9228" width="12.28515625" customWidth="1"/>
    <col min="9229" max="9229" width="10.7109375" customWidth="1"/>
    <col min="9464" max="9464" width="10.7109375" customWidth="1"/>
    <col min="9465" max="9465" width="21.42578125" customWidth="1"/>
    <col min="9466" max="9466" width="3.7109375" customWidth="1"/>
    <col min="9467" max="9467" width="6.5703125" customWidth="1"/>
    <col min="9468" max="9468" width="10.7109375" customWidth="1"/>
    <col min="9469" max="9469" width="5.28515625" customWidth="1"/>
    <col min="9470" max="9470" width="28.85546875" customWidth="1"/>
    <col min="9471" max="9471" width="3.42578125" customWidth="1"/>
    <col min="9472" max="9472" width="2" customWidth="1"/>
    <col min="9473" max="9473" width="12.5703125" customWidth="1"/>
    <col min="9474" max="9474" width="5.42578125" customWidth="1"/>
    <col min="9475" max="9475" width="6.7109375" customWidth="1"/>
    <col min="9476" max="9476" width="14.28515625" customWidth="1"/>
    <col min="9477" max="9477" width="11.5703125" customWidth="1"/>
    <col min="9478" max="9478" width="11.42578125" customWidth="1"/>
    <col min="9479" max="9479" width="13.140625" customWidth="1"/>
    <col min="9480" max="9480" width="10.7109375" customWidth="1"/>
    <col min="9481" max="9481" width="11.42578125" customWidth="1"/>
    <col min="9482" max="9482" width="13.7109375" customWidth="1"/>
    <col min="9483" max="9483" width="10.7109375" customWidth="1"/>
    <col min="9484" max="9484" width="12.28515625" customWidth="1"/>
    <col min="9485" max="9485" width="10.7109375" customWidth="1"/>
    <col min="9720" max="9720" width="10.7109375" customWidth="1"/>
    <col min="9721" max="9721" width="21.42578125" customWidth="1"/>
    <col min="9722" max="9722" width="3.7109375" customWidth="1"/>
    <col min="9723" max="9723" width="6.5703125" customWidth="1"/>
    <col min="9724" max="9724" width="10.7109375" customWidth="1"/>
    <col min="9725" max="9725" width="5.28515625" customWidth="1"/>
    <col min="9726" max="9726" width="28.85546875" customWidth="1"/>
    <col min="9727" max="9727" width="3.42578125" customWidth="1"/>
    <col min="9728" max="9728" width="2" customWidth="1"/>
    <col min="9729" max="9729" width="12.5703125" customWidth="1"/>
    <col min="9730" max="9730" width="5.42578125" customWidth="1"/>
    <col min="9731" max="9731" width="6.7109375" customWidth="1"/>
    <col min="9732" max="9732" width="14.28515625" customWidth="1"/>
    <col min="9733" max="9733" width="11.5703125" customWidth="1"/>
    <col min="9734" max="9734" width="11.42578125" customWidth="1"/>
    <col min="9735" max="9735" width="13.140625" customWidth="1"/>
    <col min="9736" max="9736" width="10.7109375" customWidth="1"/>
    <col min="9737" max="9737" width="11.42578125" customWidth="1"/>
    <col min="9738" max="9738" width="13.7109375" customWidth="1"/>
    <col min="9739" max="9739" width="10.7109375" customWidth="1"/>
    <col min="9740" max="9740" width="12.28515625" customWidth="1"/>
    <col min="9741" max="9741" width="10.7109375" customWidth="1"/>
    <col min="9976" max="9976" width="10.7109375" customWidth="1"/>
    <col min="9977" max="9977" width="21.42578125" customWidth="1"/>
    <col min="9978" max="9978" width="3.7109375" customWidth="1"/>
    <col min="9979" max="9979" width="6.5703125" customWidth="1"/>
    <col min="9980" max="9980" width="10.7109375" customWidth="1"/>
    <col min="9981" max="9981" width="5.28515625" customWidth="1"/>
    <col min="9982" max="9982" width="28.85546875" customWidth="1"/>
    <col min="9983" max="9983" width="3.42578125" customWidth="1"/>
    <col min="9984" max="9984" width="2" customWidth="1"/>
    <col min="9985" max="9985" width="12.5703125" customWidth="1"/>
    <col min="9986" max="9986" width="5.42578125" customWidth="1"/>
    <col min="9987" max="9987" width="6.7109375" customWidth="1"/>
    <col min="9988" max="9988" width="14.28515625" customWidth="1"/>
    <col min="9989" max="9989" width="11.5703125" customWidth="1"/>
    <col min="9990" max="9990" width="11.42578125" customWidth="1"/>
    <col min="9991" max="9991" width="13.140625" customWidth="1"/>
    <col min="9992" max="9992" width="10.7109375" customWidth="1"/>
    <col min="9993" max="9993" width="11.42578125" customWidth="1"/>
    <col min="9994" max="9994" width="13.7109375" customWidth="1"/>
    <col min="9995" max="9995" width="10.7109375" customWidth="1"/>
    <col min="9996" max="9996" width="12.28515625" customWidth="1"/>
    <col min="9997" max="9997" width="10.7109375" customWidth="1"/>
    <col min="10232" max="10232" width="10.7109375" customWidth="1"/>
    <col min="10233" max="10233" width="21.42578125" customWidth="1"/>
    <col min="10234" max="10234" width="3.7109375" customWidth="1"/>
    <col min="10235" max="10235" width="6.5703125" customWidth="1"/>
    <col min="10236" max="10236" width="10.7109375" customWidth="1"/>
    <col min="10237" max="10237" width="5.28515625" customWidth="1"/>
    <col min="10238" max="10238" width="28.85546875" customWidth="1"/>
    <col min="10239" max="10239" width="3.42578125" customWidth="1"/>
    <col min="10240" max="10240" width="2" customWidth="1"/>
    <col min="10241" max="10241" width="12.5703125" customWidth="1"/>
    <col min="10242" max="10242" width="5.42578125" customWidth="1"/>
    <col min="10243" max="10243" width="6.7109375" customWidth="1"/>
    <col min="10244" max="10244" width="14.28515625" customWidth="1"/>
    <col min="10245" max="10245" width="11.5703125" customWidth="1"/>
    <col min="10246" max="10246" width="11.42578125" customWidth="1"/>
    <col min="10247" max="10247" width="13.140625" customWidth="1"/>
    <col min="10248" max="10248" width="10.7109375" customWidth="1"/>
    <col min="10249" max="10249" width="11.42578125" customWidth="1"/>
    <col min="10250" max="10250" width="13.7109375" customWidth="1"/>
    <col min="10251" max="10251" width="10.7109375" customWidth="1"/>
    <col min="10252" max="10252" width="12.28515625" customWidth="1"/>
    <col min="10253" max="10253" width="10.7109375" customWidth="1"/>
    <col min="10488" max="10488" width="10.7109375" customWidth="1"/>
    <col min="10489" max="10489" width="21.42578125" customWidth="1"/>
    <col min="10490" max="10490" width="3.7109375" customWidth="1"/>
    <col min="10491" max="10491" width="6.5703125" customWidth="1"/>
    <col min="10492" max="10492" width="10.7109375" customWidth="1"/>
    <col min="10493" max="10493" width="5.28515625" customWidth="1"/>
    <col min="10494" max="10494" width="28.85546875" customWidth="1"/>
    <col min="10495" max="10495" width="3.42578125" customWidth="1"/>
    <col min="10496" max="10496" width="2" customWidth="1"/>
    <col min="10497" max="10497" width="12.5703125" customWidth="1"/>
    <col min="10498" max="10498" width="5.42578125" customWidth="1"/>
    <col min="10499" max="10499" width="6.7109375" customWidth="1"/>
    <col min="10500" max="10500" width="14.28515625" customWidth="1"/>
    <col min="10501" max="10501" width="11.5703125" customWidth="1"/>
    <col min="10502" max="10502" width="11.42578125" customWidth="1"/>
    <col min="10503" max="10503" width="13.140625" customWidth="1"/>
    <col min="10504" max="10504" width="10.7109375" customWidth="1"/>
    <col min="10505" max="10505" width="11.42578125" customWidth="1"/>
    <col min="10506" max="10506" width="13.7109375" customWidth="1"/>
    <col min="10507" max="10507" width="10.7109375" customWidth="1"/>
    <col min="10508" max="10508" width="12.28515625" customWidth="1"/>
    <col min="10509" max="10509" width="10.7109375" customWidth="1"/>
    <col min="10744" max="10744" width="10.7109375" customWidth="1"/>
    <col min="10745" max="10745" width="21.42578125" customWidth="1"/>
    <col min="10746" max="10746" width="3.7109375" customWidth="1"/>
    <col min="10747" max="10747" width="6.5703125" customWidth="1"/>
    <col min="10748" max="10748" width="10.7109375" customWidth="1"/>
    <col min="10749" max="10749" width="5.28515625" customWidth="1"/>
    <col min="10750" max="10750" width="28.85546875" customWidth="1"/>
    <col min="10751" max="10751" width="3.42578125" customWidth="1"/>
    <col min="10752" max="10752" width="2" customWidth="1"/>
    <col min="10753" max="10753" width="12.5703125" customWidth="1"/>
    <col min="10754" max="10754" width="5.42578125" customWidth="1"/>
    <col min="10755" max="10755" width="6.7109375" customWidth="1"/>
    <col min="10756" max="10756" width="14.28515625" customWidth="1"/>
    <col min="10757" max="10757" width="11.5703125" customWidth="1"/>
    <col min="10758" max="10758" width="11.42578125" customWidth="1"/>
    <col min="10759" max="10759" width="13.140625" customWidth="1"/>
    <col min="10760" max="10760" width="10.7109375" customWidth="1"/>
    <col min="10761" max="10761" width="11.42578125" customWidth="1"/>
    <col min="10762" max="10762" width="13.7109375" customWidth="1"/>
    <col min="10763" max="10763" width="10.7109375" customWidth="1"/>
    <col min="10764" max="10764" width="12.28515625" customWidth="1"/>
    <col min="10765" max="10765" width="10.7109375" customWidth="1"/>
    <col min="11000" max="11000" width="10.7109375" customWidth="1"/>
    <col min="11001" max="11001" width="21.42578125" customWidth="1"/>
    <col min="11002" max="11002" width="3.7109375" customWidth="1"/>
    <col min="11003" max="11003" width="6.5703125" customWidth="1"/>
    <col min="11004" max="11004" width="10.7109375" customWidth="1"/>
    <col min="11005" max="11005" width="5.28515625" customWidth="1"/>
    <col min="11006" max="11006" width="28.85546875" customWidth="1"/>
    <col min="11007" max="11007" width="3.42578125" customWidth="1"/>
    <col min="11008" max="11008" width="2" customWidth="1"/>
    <col min="11009" max="11009" width="12.5703125" customWidth="1"/>
    <col min="11010" max="11010" width="5.42578125" customWidth="1"/>
    <col min="11011" max="11011" width="6.7109375" customWidth="1"/>
    <col min="11012" max="11012" width="14.28515625" customWidth="1"/>
    <col min="11013" max="11013" width="11.5703125" customWidth="1"/>
    <col min="11014" max="11014" width="11.42578125" customWidth="1"/>
    <col min="11015" max="11015" width="13.140625" customWidth="1"/>
    <col min="11016" max="11016" width="10.7109375" customWidth="1"/>
    <col min="11017" max="11017" width="11.42578125" customWidth="1"/>
    <col min="11018" max="11018" width="13.7109375" customWidth="1"/>
    <col min="11019" max="11019" width="10.7109375" customWidth="1"/>
    <col min="11020" max="11020" width="12.28515625" customWidth="1"/>
    <col min="11021" max="11021" width="10.7109375" customWidth="1"/>
    <col min="11256" max="11256" width="10.7109375" customWidth="1"/>
    <col min="11257" max="11257" width="21.42578125" customWidth="1"/>
    <col min="11258" max="11258" width="3.7109375" customWidth="1"/>
    <col min="11259" max="11259" width="6.5703125" customWidth="1"/>
    <col min="11260" max="11260" width="10.7109375" customWidth="1"/>
    <col min="11261" max="11261" width="5.28515625" customWidth="1"/>
    <col min="11262" max="11262" width="28.85546875" customWidth="1"/>
    <col min="11263" max="11263" width="3.42578125" customWidth="1"/>
    <col min="11264" max="11264" width="2" customWidth="1"/>
    <col min="11265" max="11265" width="12.5703125" customWidth="1"/>
    <col min="11266" max="11266" width="5.42578125" customWidth="1"/>
    <col min="11267" max="11267" width="6.7109375" customWidth="1"/>
    <col min="11268" max="11268" width="14.28515625" customWidth="1"/>
    <col min="11269" max="11269" width="11.5703125" customWidth="1"/>
    <col min="11270" max="11270" width="11.42578125" customWidth="1"/>
    <col min="11271" max="11271" width="13.140625" customWidth="1"/>
    <col min="11272" max="11272" width="10.7109375" customWidth="1"/>
    <col min="11273" max="11273" width="11.42578125" customWidth="1"/>
    <col min="11274" max="11274" width="13.7109375" customWidth="1"/>
    <col min="11275" max="11275" width="10.7109375" customWidth="1"/>
    <col min="11276" max="11276" width="12.28515625" customWidth="1"/>
    <col min="11277" max="11277" width="10.7109375" customWidth="1"/>
    <col min="11512" max="11512" width="10.7109375" customWidth="1"/>
    <col min="11513" max="11513" width="21.42578125" customWidth="1"/>
    <col min="11514" max="11514" width="3.7109375" customWidth="1"/>
    <col min="11515" max="11515" width="6.5703125" customWidth="1"/>
    <col min="11516" max="11516" width="10.7109375" customWidth="1"/>
    <col min="11517" max="11517" width="5.28515625" customWidth="1"/>
    <col min="11518" max="11518" width="28.85546875" customWidth="1"/>
    <col min="11519" max="11519" width="3.42578125" customWidth="1"/>
    <col min="11520" max="11520" width="2" customWidth="1"/>
    <col min="11521" max="11521" width="12.5703125" customWidth="1"/>
    <col min="11522" max="11522" width="5.42578125" customWidth="1"/>
    <col min="11523" max="11523" width="6.7109375" customWidth="1"/>
    <col min="11524" max="11524" width="14.28515625" customWidth="1"/>
    <col min="11525" max="11525" width="11.5703125" customWidth="1"/>
    <col min="11526" max="11526" width="11.42578125" customWidth="1"/>
    <col min="11527" max="11527" width="13.140625" customWidth="1"/>
    <col min="11528" max="11528" width="10.7109375" customWidth="1"/>
    <col min="11529" max="11529" width="11.42578125" customWidth="1"/>
    <col min="11530" max="11530" width="13.7109375" customWidth="1"/>
    <col min="11531" max="11531" width="10.7109375" customWidth="1"/>
    <col min="11532" max="11532" width="12.28515625" customWidth="1"/>
    <col min="11533" max="11533" width="10.7109375" customWidth="1"/>
    <col min="11768" max="11768" width="10.7109375" customWidth="1"/>
    <col min="11769" max="11769" width="21.42578125" customWidth="1"/>
    <col min="11770" max="11770" width="3.7109375" customWidth="1"/>
    <col min="11771" max="11771" width="6.5703125" customWidth="1"/>
    <col min="11772" max="11772" width="10.7109375" customWidth="1"/>
    <col min="11773" max="11773" width="5.28515625" customWidth="1"/>
    <col min="11774" max="11774" width="28.85546875" customWidth="1"/>
    <col min="11775" max="11775" width="3.42578125" customWidth="1"/>
    <col min="11776" max="11776" width="2" customWidth="1"/>
    <col min="11777" max="11777" width="12.5703125" customWidth="1"/>
    <col min="11778" max="11778" width="5.42578125" customWidth="1"/>
    <col min="11779" max="11779" width="6.7109375" customWidth="1"/>
    <col min="11780" max="11780" width="14.28515625" customWidth="1"/>
    <col min="11781" max="11781" width="11.5703125" customWidth="1"/>
    <col min="11782" max="11782" width="11.42578125" customWidth="1"/>
    <col min="11783" max="11783" width="13.140625" customWidth="1"/>
    <col min="11784" max="11784" width="10.7109375" customWidth="1"/>
    <col min="11785" max="11785" width="11.42578125" customWidth="1"/>
    <col min="11786" max="11786" width="13.7109375" customWidth="1"/>
    <col min="11787" max="11787" width="10.7109375" customWidth="1"/>
    <col min="11788" max="11788" width="12.28515625" customWidth="1"/>
    <col min="11789" max="11789" width="10.7109375" customWidth="1"/>
    <col min="12024" max="12024" width="10.7109375" customWidth="1"/>
    <col min="12025" max="12025" width="21.42578125" customWidth="1"/>
    <col min="12026" max="12026" width="3.7109375" customWidth="1"/>
    <col min="12027" max="12027" width="6.5703125" customWidth="1"/>
    <col min="12028" max="12028" width="10.7109375" customWidth="1"/>
    <col min="12029" max="12029" width="5.28515625" customWidth="1"/>
    <col min="12030" max="12030" width="28.85546875" customWidth="1"/>
    <col min="12031" max="12031" width="3.42578125" customWidth="1"/>
    <col min="12032" max="12032" width="2" customWidth="1"/>
    <col min="12033" max="12033" width="12.5703125" customWidth="1"/>
    <col min="12034" max="12034" width="5.42578125" customWidth="1"/>
    <col min="12035" max="12035" width="6.7109375" customWidth="1"/>
    <col min="12036" max="12036" width="14.28515625" customWidth="1"/>
    <col min="12037" max="12037" width="11.5703125" customWidth="1"/>
    <col min="12038" max="12038" width="11.42578125" customWidth="1"/>
    <col min="12039" max="12039" width="13.140625" customWidth="1"/>
    <col min="12040" max="12040" width="10.7109375" customWidth="1"/>
    <col min="12041" max="12041" width="11.42578125" customWidth="1"/>
    <col min="12042" max="12042" width="13.7109375" customWidth="1"/>
    <col min="12043" max="12043" width="10.7109375" customWidth="1"/>
    <col min="12044" max="12044" width="12.28515625" customWidth="1"/>
    <col min="12045" max="12045" width="10.7109375" customWidth="1"/>
    <col min="12280" max="12280" width="10.7109375" customWidth="1"/>
    <col min="12281" max="12281" width="21.42578125" customWidth="1"/>
    <col min="12282" max="12282" width="3.7109375" customWidth="1"/>
    <col min="12283" max="12283" width="6.5703125" customWidth="1"/>
    <col min="12284" max="12284" width="10.7109375" customWidth="1"/>
    <col min="12285" max="12285" width="5.28515625" customWidth="1"/>
    <col min="12286" max="12286" width="28.85546875" customWidth="1"/>
    <col min="12287" max="12287" width="3.42578125" customWidth="1"/>
    <col min="12288" max="12288" width="2" customWidth="1"/>
    <col min="12289" max="12289" width="12.5703125" customWidth="1"/>
    <col min="12290" max="12290" width="5.42578125" customWidth="1"/>
    <col min="12291" max="12291" width="6.7109375" customWidth="1"/>
    <col min="12292" max="12292" width="14.28515625" customWidth="1"/>
    <col min="12293" max="12293" width="11.5703125" customWidth="1"/>
    <col min="12294" max="12294" width="11.42578125" customWidth="1"/>
    <col min="12295" max="12295" width="13.140625" customWidth="1"/>
    <col min="12296" max="12296" width="10.7109375" customWidth="1"/>
    <col min="12297" max="12297" width="11.42578125" customWidth="1"/>
    <col min="12298" max="12298" width="13.7109375" customWidth="1"/>
    <col min="12299" max="12299" width="10.7109375" customWidth="1"/>
    <col min="12300" max="12300" width="12.28515625" customWidth="1"/>
    <col min="12301" max="12301" width="10.7109375" customWidth="1"/>
    <col min="12536" max="12536" width="10.7109375" customWidth="1"/>
    <col min="12537" max="12537" width="21.42578125" customWidth="1"/>
    <col min="12538" max="12538" width="3.7109375" customWidth="1"/>
    <col min="12539" max="12539" width="6.5703125" customWidth="1"/>
    <col min="12540" max="12540" width="10.7109375" customWidth="1"/>
    <col min="12541" max="12541" width="5.28515625" customWidth="1"/>
    <col min="12542" max="12542" width="28.85546875" customWidth="1"/>
    <col min="12543" max="12543" width="3.42578125" customWidth="1"/>
    <col min="12544" max="12544" width="2" customWidth="1"/>
    <col min="12545" max="12545" width="12.5703125" customWidth="1"/>
    <col min="12546" max="12546" width="5.42578125" customWidth="1"/>
    <col min="12547" max="12547" width="6.7109375" customWidth="1"/>
    <col min="12548" max="12548" width="14.28515625" customWidth="1"/>
    <col min="12549" max="12549" width="11.5703125" customWidth="1"/>
    <col min="12550" max="12550" width="11.42578125" customWidth="1"/>
    <col min="12551" max="12551" width="13.140625" customWidth="1"/>
    <col min="12552" max="12552" width="10.7109375" customWidth="1"/>
    <col min="12553" max="12553" width="11.42578125" customWidth="1"/>
    <col min="12554" max="12554" width="13.7109375" customWidth="1"/>
    <col min="12555" max="12555" width="10.7109375" customWidth="1"/>
    <col min="12556" max="12556" width="12.28515625" customWidth="1"/>
    <col min="12557" max="12557" width="10.7109375" customWidth="1"/>
    <col min="12792" max="12792" width="10.7109375" customWidth="1"/>
    <col min="12793" max="12793" width="21.42578125" customWidth="1"/>
    <col min="12794" max="12794" width="3.7109375" customWidth="1"/>
    <col min="12795" max="12795" width="6.5703125" customWidth="1"/>
    <col min="12796" max="12796" width="10.7109375" customWidth="1"/>
    <col min="12797" max="12797" width="5.28515625" customWidth="1"/>
    <col min="12798" max="12798" width="28.85546875" customWidth="1"/>
    <col min="12799" max="12799" width="3.42578125" customWidth="1"/>
    <col min="12800" max="12800" width="2" customWidth="1"/>
    <col min="12801" max="12801" width="12.5703125" customWidth="1"/>
    <col min="12802" max="12802" width="5.42578125" customWidth="1"/>
    <col min="12803" max="12803" width="6.7109375" customWidth="1"/>
    <col min="12804" max="12804" width="14.28515625" customWidth="1"/>
    <col min="12805" max="12805" width="11.5703125" customWidth="1"/>
    <col min="12806" max="12806" width="11.42578125" customWidth="1"/>
    <col min="12807" max="12807" width="13.140625" customWidth="1"/>
    <col min="12808" max="12808" width="10.7109375" customWidth="1"/>
    <col min="12809" max="12809" width="11.42578125" customWidth="1"/>
    <col min="12810" max="12810" width="13.7109375" customWidth="1"/>
    <col min="12811" max="12811" width="10.7109375" customWidth="1"/>
    <col min="12812" max="12812" width="12.28515625" customWidth="1"/>
    <col min="12813" max="12813" width="10.7109375" customWidth="1"/>
    <col min="13048" max="13048" width="10.7109375" customWidth="1"/>
    <col min="13049" max="13049" width="21.42578125" customWidth="1"/>
    <col min="13050" max="13050" width="3.7109375" customWidth="1"/>
    <col min="13051" max="13051" width="6.5703125" customWidth="1"/>
    <col min="13052" max="13052" width="10.7109375" customWidth="1"/>
    <col min="13053" max="13053" width="5.28515625" customWidth="1"/>
    <col min="13054" max="13054" width="28.85546875" customWidth="1"/>
    <col min="13055" max="13055" width="3.42578125" customWidth="1"/>
    <col min="13056" max="13056" width="2" customWidth="1"/>
    <col min="13057" max="13057" width="12.5703125" customWidth="1"/>
    <col min="13058" max="13058" width="5.42578125" customWidth="1"/>
    <col min="13059" max="13059" width="6.7109375" customWidth="1"/>
    <col min="13060" max="13060" width="14.28515625" customWidth="1"/>
    <col min="13061" max="13061" width="11.5703125" customWidth="1"/>
    <col min="13062" max="13062" width="11.42578125" customWidth="1"/>
    <col min="13063" max="13063" width="13.140625" customWidth="1"/>
    <col min="13064" max="13064" width="10.7109375" customWidth="1"/>
    <col min="13065" max="13065" width="11.42578125" customWidth="1"/>
    <col min="13066" max="13066" width="13.7109375" customWidth="1"/>
    <col min="13067" max="13067" width="10.7109375" customWidth="1"/>
    <col min="13068" max="13068" width="12.28515625" customWidth="1"/>
    <col min="13069" max="13069" width="10.7109375" customWidth="1"/>
    <col min="13304" max="13304" width="10.7109375" customWidth="1"/>
    <col min="13305" max="13305" width="21.42578125" customWidth="1"/>
    <col min="13306" max="13306" width="3.7109375" customWidth="1"/>
    <col min="13307" max="13307" width="6.5703125" customWidth="1"/>
    <col min="13308" max="13308" width="10.7109375" customWidth="1"/>
    <col min="13309" max="13309" width="5.28515625" customWidth="1"/>
    <col min="13310" max="13310" width="28.85546875" customWidth="1"/>
    <col min="13311" max="13311" width="3.42578125" customWidth="1"/>
    <col min="13312" max="13312" width="2" customWidth="1"/>
    <col min="13313" max="13313" width="12.5703125" customWidth="1"/>
    <col min="13314" max="13314" width="5.42578125" customWidth="1"/>
    <col min="13315" max="13315" width="6.7109375" customWidth="1"/>
    <col min="13316" max="13316" width="14.28515625" customWidth="1"/>
    <col min="13317" max="13317" width="11.5703125" customWidth="1"/>
    <col min="13318" max="13318" width="11.42578125" customWidth="1"/>
    <col min="13319" max="13319" width="13.140625" customWidth="1"/>
    <col min="13320" max="13320" width="10.7109375" customWidth="1"/>
    <col min="13321" max="13321" width="11.42578125" customWidth="1"/>
    <col min="13322" max="13322" width="13.7109375" customWidth="1"/>
    <col min="13323" max="13323" width="10.7109375" customWidth="1"/>
    <col min="13324" max="13324" width="12.28515625" customWidth="1"/>
    <col min="13325" max="13325" width="10.7109375" customWidth="1"/>
    <col min="13560" max="13560" width="10.7109375" customWidth="1"/>
    <col min="13561" max="13561" width="21.42578125" customWidth="1"/>
    <col min="13562" max="13562" width="3.7109375" customWidth="1"/>
    <col min="13563" max="13563" width="6.5703125" customWidth="1"/>
    <col min="13564" max="13564" width="10.7109375" customWidth="1"/>
    <col min="13565" max="13565" width="5.28515625" customWidth="1"/>
    <col min="13566" max="13566" width="28.85546875" customWidth="1"/>
    <col min="13567" max="13567" width="3.42578125" customWidth="1"/>
    <col min="13568" max="13568" width="2" customWidth="1"/>
    <col min="13569" max="13569" width="12.5703125" customWidth="1"/>
    <col min="13570" max="13570" width="5.42578125" customWidth="1"/>
    <col min="13571" max="13571" width="6.7109375" customWidth="1"/>
    <col min="13572" max="13572" width="14.28515625" customWidth="1"/>
    <col min="13573" max="13573" width="11.5703125" customWidth="1"/>
    <col min="13574" max="13574" width="11.42578125" customWidth="1"/>
    <col min="13575" max="13575" width="13.140625" customWidth="1"/>
    <col min="13576" max="13576" width="10.7109375" customWidth="1"/>
    <col min="13577" max="13577" width="11.42578125" customWidth="1"/>
    <col min="13578" max="13578" width="13.7109375" customWidth="1"/>
    <col min="13579" max="13579" width="10.7109375" customWidth="1"/>
    <col min="13580" max="13580" width="12.28515625" customWidth="1"/>
    <col min="13581" max="13581" width="10.7109375" customWidth="1"/>
    <col min="13816" max="13816" width="10.7109375" customWidth="1"/>
    <col min="13817" max="13817" width="21.42578125" customWidth="1"/>
    <col min="13818" max="13818" width="3.7109375" customWidth="1"/>
    <col min="13819" max="13819" width="6.5703125" customWidth="1"/>
    <col min="13820" max="13820" width="10.7109375" customWidth="1"/>
    <col min="13821" max="13821" width="5.28515625" customWidth="1"/>
    <col min="13822" max="13822" width="28.85546875" customWidth="1"/>
    <col min="13823" max="13823" width="3.42578125" customWidth="1"/>
    <col min="13824" max="13824" width="2" customWidth="1"/>
    <col min="13825" max="13825" width="12.5703125" customWidth="1"/>
    <col min="13826" max="13826" width="5.42578125" customWidth="1"/>
    <col min="13827" max="13827" width="6.7109375" customWidth="1"/>
    <col min="13828" max="13828" width="14.28515625" customWidth="1"/>
    <col min="13829" max="13829" width="11.5703125" customWidth="1"/>
    <col min="13830" max="13830" width="11.42578125" customWidth="1"/>
    <col min="13831" max="13831" width="13.140625" customWidth="1"/>
    <col min="13832" max="13832" width="10.7109375" customWidth="1"/>
    <col min="13833" max="13833" width="11.42578125" customWidth="1"/>
    <col min="13834" max="13834" width="13.7109375" customWidth="1"/>
    <col min="13835" max="13835" width="10.7109375" customWidth="1"/>
    <col min="13836" max="13836" width="12.28515625" customWidth="1"/>
    <col min="13837" max="13837" width="10.7109375" customWidth="1"/>
    <col min="14072" max="14072" width="10.7109375" customWidth="1"/>
    <col min="14073" max="14073" width="21.42578125" customWidth="1"/>
    <col min="14074" max="14074" width="3.7109375" customWidth="1"/>
    <col min="14075" max="14075" width="6.5703125" customWidth="1"/>
    <col min="14076" max="14076" width="10.7109375" customWidth="1"/>
    <col min="14077" max="14077" width="5.28515625" customWidth="1"/>
    <col min="14078" max="14078" width="28.85546875" customWidth="1"/>
    <col min="14079" max="14079" width="3.42578125" customWidth="1"/>
    <col min="14080" max="14080" width="2" customWidth="1"/>
    <col min="14081" max="14081" width="12.5703125" customWidth="1"/>
    <col min="14082" max="14082" width="5.42578125" customWidth="1"/>
    <col min="14083" max="14083" width="6.7109375" customWidth="1"/>
    <col min="14084" max="14084" width="14.28515625" customWidth="1"/>
    <col min="14085" max="14085" width="11.5703125" customWidth="1"/>
    <col min="14086" max="14086" width="11.42578125" customWidth="1"/>
    <col min="14087" max="14087" width="13.140625" customWidth="1"/>
    <col min="14088" max="14088" width="10.7109375" customWidth="1"/>
    <col min="14089" max="14089" width="11.42578125" customWidth="1"/>
    <col min="14090" max="14090" width="13.7109375" customWidth="1"/>
    <col min="14091" max="14091" width="10.7109375" customWidth="1"/>
    <col min="14092" max="14092" width="12.28515625" customWidth="1"/>
    <col min="14093" max="14093" width="10.7109375" customWidth="1"/>
    <col min="14328" max="14328" width="10.7109375" customWidth="1"/>
    <col min="14329" max="14329" width="21.42578125" customWidth="1"/>
    <col min="14330" max="14330" width="3.7109375" customWidth="1"/>
    <col min="14331" max="14331" width="6.5703125" customWidth="1"/>
    <col min="14332" max="14332" width="10.7109375" customWidth="1"/>
    <col min="14333" max="14333" width="5.28515625" customWidth="1"/>
    <col min="14334" max="14334" width="28.85546875" customWidth="1"/>
    <col min="14335" max="14335" width="3.42578125" customWidth="1"/>
    <col min="14336" max="14336" width="2" customWidth="1"/>
    <col min="14337" max="14337" width="12.5703125" customWidth="1"/>
    <col min="14338" max="14338" width="5.42578125" customWidth="1"/>
    <col min="14339" max="14339" width="6.7109375" customWidth="1"/>
    <col min="14340" max="14340" width="14.28515625" customWidth="1"/>
    <col min="14341" max="14341" width="11.5703125" customWidth="1"/>
    <col min="14342" max="14342" width="11.42578125" customWidth="1"/>
    <col min="14343" max="14343" width="13.140625" customWidth="1"/>
    <col min="14344" max="14344" width="10.7109375" customWidth="1"/>
    <col min="14345" max="14345" width="11.42578125" customWidth="1"/>
    <col min="14346" max="14346" width="13.7109375" customWidth="1"/>
    <col min="14347" max="14347" width="10.7109375" customWidth="1"/>
    <col min="14348" max="14348" width="12.28515625" customWidth="1"/>
    <col min="14349" max="14349" width="10.7109375" customWidth="1"/>
    <col min="14584" max="14584" width="10.7109375" customWidth="1"/>
    <col min="14585" max="14585" width="21.42578125" customWidth="1"/>
    <col min="14586" max="14586" width="3.7109375" customWidth="1"/>
    <col min="14587" max="14587" width="6.5703125" customWidth="1"/>
    <col min="14588" max="14588" width="10.7109375" customWidth="1"/>
    <col min="14589" max="14589" width="5.28515625" customWidth="1"/>
    <col min="14590" max="14590" width="28.85546875" customWidth="1"/>
    <col min="14591" max="14591" width="3.42578125" customWidth="1"/>
    <col min="14592" max="14592" width="2" customWidth="1"/>
    <col min="14593" max="14593" width="12.5703125" customWidth="1"/>
    <col min="14594" max="14594" width="5.42578125" customWidth="1"/>
    <col min="14595" max="14595" width="6.7109375" customWidth="1"/>
    <col min="14596" max="14596" width="14.28515625" customWidth="1"/>
    <col min="14597" max="14597" width="11.5703125" customWidth="1"/>
    <col min="14598" max="14598" width="11.42578125" customWidth="1"/>
    <col min="14599" max="14599" width="13.140625" customWidth="1"/>
    <col min="14600" max="14600" width="10.7109375" customWidth="1"/>
    <col min="14601" max="14601" width="11.42578125" customWidth="1"/>
    <col min="14602" max="14602" width="13.7109375" customWidth="1"/>
    <col min="14603" max="14603" width="10.7109375" customWidth="1"/>
    <col min="14604" max="14604" width="12.28515625" customWidth="1"/>
    <col min="14605" max="14605" width="10.7109375" customWidth="1"/>
    <col min="14840" max="14840" width="10.7109375" customWidth="1"/>
    <col min="14841" max="14841" width="21.42578125" customWidth="1"/>
    <col min="14842" max="14842" width="3.7109375" customWidth="1"/>
    <col min="14843" max="14843" width="6.5703125" customWidth="1"/>
    <col min="14844" max="14844" width="10.7109375" customWidth="1"/>
    <col min="14845" max="14845" width="5.28515625" customWidth="1"/>
    <col min="14846" max="14846" width="28.85546875" customWidth="1"/>
    <col min="14847" max="14847" width="3.42578125" customWidth="1"/>
    <col min="14848" max="14848" width="2" customWidth="1"/>
    <col min="14849" max="14849" width="12.5703125" customWidth="1"/>
    <col min="14850" max="14850" width="5.42578125" customWidth="1"/>
    <col min="14851" max="14851" width="6.7109375" customWidth="1"/>
    <col min="14852" max="14852" width="14.28515625" customWidth="1"/>
    <col min="14853" max="14853" width="11.5703125" customWidth="1"/>
    <col min="14854" max="14854" width="11.42578125" customWidth="1"/>
    <col min="14855" max="14855" width="13.140625" customWidth="1"/>
    <col min="14856" max="14856" width="10.7109375" customWidth="1"/>
    <col min="14857" max="14857" width="11.42578125" customWidth="1"/>
    <col min="14858" max="14858" width="13.7109375" customWidth="1"/>
    <col min="14859" max="14859" width="10.7109375" customWidth="1"/>
    <col min="14860" max="14860" width="12.28515625" customWidth="1"/>
    <col min="14861" max="14861" width="10.7109375" customWidth="1"/>
    <col min="15096" max="15096" width="10.7109375" customWidth="1"/>
    <col min="15097" max="15097" width="21.42578125" customWidth="1"/>
    <col min="15098" max="15098" width="3.7109375" customWidth="1"/>
    <col min="15099" max="15099" width="6.5703125" customWidth="1"/>
    <col min="15100" max="15100" width="10.7109375" customWidth="1"/>
    <col min="15101" max="15101" width="5.28515625" customWidth="1"/>
    <col min="15102" max="15102" width="28.85546875" customWidth="1"/>
    <col min="15103" max="15103" width="3.42578125" customWidth="1"/>
    <col min="15104" max="15104" width="2" customWidth="1"/>
    <col min="15105" max="15105" width="12.5703125" customWidth="1"/>
    <col min="15106" max="15106" width="5.42578125" customWidth="1"/>
    <col min="15107" max="15107" width="6.7109375" customWidth="1"/>
    <col min="15108" max="15108" width="14.28515625" customWidth="1"/>
    <col min="15109" max="15109" width="11.5703125" customWidth="1"/>
    <col min="15110" max="15110" width="11.42578125" customWidth="1"/>
    <col min="15111" max="15111" width="13.140625" customWidth="1"/>
    <col min="15112" max="15112" width="10.7109375" customWidth="1"/>
    <col min="15113" max="15113" width="11.42578125" customWidth="1"/>
    <col min="15114" max="15114" width="13.7109375" customWidth="1"/>
    <col min="15115" max="15115" width="10.7109375" customWidth="1"/>
    <col min="15116" max="15116" width="12.28515625" customWidth="1"/>
    <col min="15117" max="15117" width="10.7109375" customWidth="1"/>
    <col min="15352" max="15352" width="10.7109375" customWidth="1"/>
    <col min="15353" max="15353" width="21.42578125" customWidth="1"/>
    <col min="15354" max="15354" width="3.7109375" customWidth="1"/>
    <col min="15355" max="15355" width="6.5703125" customWidth="1"/>
    <col min="15356" max="15356" width="10.7109375" customWidth="1"/>
    <col min="15357" max="15357" width="5.28515625" customWidth="1"/>
    <col min="15358" max="15358" width="28.85546875" customWidth="1"/>
    <col min="15359" max="15359" width="3.42578125" customWidth="1"/>
    <col min="15360" max="15360" width="2" customWidth="1"/>
    <col min="15361" max="15361" width="12.5703125" customWidth="1"/>
    <col min="15362" max="15362" width="5.42578125" customWidth="1"/>
    <col min="15363" max="15363" width="6.7109375" customWidth="1"/>
    <col min="15364" max="15364" width="14.28515625" customWidth="1"/>
    <col min="15365" max="15365" width="11.5703125" customWidth="1"/>
    <col min="15366" max="15366" width="11.42578125" customWidth="1"/>
    <col min="15367" max="15367" width="13.140625" customWidth="1"/>
    <col min="15368" max="15368" width="10.7109375" customWidth="1"/>
    <col min="15369" max="15369" width="11.42578125" customWidth="1"/>
    <col min="15370" max="15370" width="13.7109375" customWidth="1"/>
    <col min="15371" max="15371" width="10.7109375" customWidth="1"/>
    <col min="15372" max="15372" width="12.28515625" customWidth="1"/>
    <col min="15373" max="15373" width="10.7109375" customWidth="1"/>
    <col min="15608" max="15608" width="10.7109375" customWidth="1"/>
    <col min="15609" max="15609" width="21.42578125" customWidth="1"/>
    <col min="15610" max="15610" width="3.7109375" customWidth="1"/>
    <col min="15611" max="15611" width="6.5703125" customWidth="1"/>
    <col min="15612" max="15612" width="10.7109375" customWidth="1"/>
    <col min="15613" max="15613" width="5.28515625" customWidth="1"/>
    <col min="15614" max="15614" width="28.85546875" customWidth="1"/>
    <col min="15615" max="15615" width="3.42578125" customWidth="1"/>
    <col min="15616" max="15616" width="2" customWidth="1"/>
    <col min="15617" max="15617" width="12.5703125" customWidth="1"/>
    <col min="15618" max="15618" width="5.42578125" customWidth="1"/>
    <col min="15619" max="15619" width="6.7109375" customWidth="1"/>
    <col min="15620" max="15620" width="14.28515625" customWidth="1"/>
    <col min="15621" max="15621" width="11.5703125" customWidth="1"/>
    <col min="15622" max="15622" width="11.42578125" customWidth="1"/>
    <col min="15623" max="15623" width="13.140625" customWidth="1"/>
    <col min="15624" max="15624" width="10.7109375" customWidth="1"/>
    <col min="15625" max="15625" width="11.42578125" customWidth="1"/>
    <col min="15626" max="15626" width="13.7109375" customWidth="1"/>
    <col min="15627" max="15627" width="10.7109375" customWidth="1"/>
    <col min="15628" max="15628" width="12.28515625" customWidth="1"/>
    <col min="15629" max="15629" width="10.7109375" customWidth="1"/>
    <col min="15864" max="15864" width="10.7109375" customWidth="1"/>
    <col min="15865" max="15865" width="21.42578125" customWidth="1"/>
    <col min="15866" max="15866" width="3.7109375" customWidth="1"/>
    <col min="15867" max="15867" width="6.5703125" customWidth="1"/>
    <col min="15868" max="15868" width="10.7109375" customWidth="1"/>
    <col min="15869" max="15869" width="5.28515625" customWidth="1"/>
    <col min="15870" max="15870" width="28.85546875" customWidth="1"/>
    <col min="15871" max="15871" width="3.42578125" customWidth="1"/>
    <col min="15872" max="15872" width="2" customWidth="1"/>
    <col min="15873" max="15873" width="12.5703125" customWidth="1"/>
    <col min="15874" max="15874" width="5.42578125" customWidth="1"/>
    <col min="15875" max="15875" width="6.7109375" customWidth="1"/>
    <col min="15876" max="15876" width="14.28515625" customWidth="1"/>
    <col min="15877" max="15877" width="11.5703125" customWidth="1"/>
    <col min="15878" max="15878" width="11.42578125" customWidth="1"/>
    <col min="15879" max="15879" width="13.140625" customWidth="1"/>
    <col min="15880" max="15880" width="10.7109375" customWidth="1"/>
    <col min="15881" max="15881" width="11.42578125" customWidth="1"/>
    <col min="15882" max="15882" width="13.7109375" customWidth="1"/>
    <col min="15883" max="15883" width="10.7109375" customWidth="1"/>
    <col min="15884" max="15884" width="12.28515625" customWidth="1"/>
    <col min="15885" max="15885" width="10.7109375" customWidth="1"/>
    <col min="16120" max="16120" width="10.7109375" customWidth="1"/>
    <col min="16121" max="16121" width="21.42578125" customWidth="1"/>
    <col min="16122" max="16122" width="3.7109375" customWidth="1"/>
    <col min="16123" max="16123" width="6.5703125" customWidth="1"/>
    <col min="16124" max="16124" width="10.7109375" customWidth="1"/>
    <col min="16125" max="16125" width="5.28515625" customWidth="1"/>
    <col min="16126" max="16126" width="28.85546875" customWidth="1"/>
    <col min="16127" max="16127" width="3.42578125" customWidth="1"/>
    <col min="16128" max="16128" width="2" customWidth="1"/>
    <col min="16129" max="16129" width="12.5703125" customWidth="1"/>
    <col min="16130" max="16130" width="5.42578125" customWidth="1"/>
    <col min="16131" max="16131" width="6.7109375" customWidth="1"/>
    <col min="16132" max="16132" width="14.28515625" customWidth="1"/>
    <col min="16133" max="16133" width="11.5703125" customWidth="1"/>
    <col min="16134" max="16134" width="11.42578125" customWidth="1"/>
    <col min="16135" max="16135" width="13.140625" customWidth="1"/>
    <col min="16136" max="16136" width="10.7109375" customWidth="1"/>
    <col min="16137" max="16137" width="11.42578125" customWidth="1"/>
    <col min="16138" max="16138" width="13.7109375" customWidth="1"/>
    <col min="16139" max="16139" width="10.7109375" customWidth="1"/>
    <col min="16140" max="16140" width="12.28515625" customWidth="1"/>
    <col min="16141" max="16141" width="10.7109375" customWidth="1"/>
  </cols>
  <sheetData>
    <row r="1" spans="1:13">
      <c r="A1" s="1"/>
      <c r="B1" s="2"/>
      <c r="C1" s="2"/>
      <c r="D1" s="2"/>
      <c r="E1" s="2"/>
      <c r="F1" s="2"/>
      <c r="G1" s="2"/>
      <c r="H1" s="2"/>
      <c r="I1" s="29" t="s">
        <v>7</v>
      </c>
      <c r="J1" s="29"/>
      <c r="K1" s="29"/>
      <c r="L1" s="29"/>
      <c r="M1" s="29"/>
    </row>
    <row r="2" spans="1:13" ht="27.75" customHeight="1">
      <c r="A2" s="1"/>
      <c r="B2" s="2"/>
      <c r="C2" s="2"/>
      <c r="D2" s="2"/>
      <c r="E2" s="2"/>
      <c r="F2" s="2"/>
      <c r="G2" s="2"/>
      <c r="H2" s="2"/>
      <c r="I2" s="30" t="s">
        <v>27</v>
      </c>
      <c r="J2" s="30"/>
      <c r="K2" s="30"/>
      <c r="L2" s="30"/>
      <c r="M2" s="30"/>
    </row>
    <row r="3" spans="1:13">
      <c r="A3" s="1"/>
      <c r="B3" s="2"/>
      <c r="C3" s="2"/>
      <c r="D3" s="2"/>
      <c r="E3" s="2"/>
      <c r="F3" s="2"/>
      <c r="G3" s="2"/>
      <c r="H3" s="2"/>
      <c r="I3" s="36" t="s">
        <v>222</v>
      </c>
      <c r="J3" s="36"/>
      <c r="K3" s="36"/>
      <c r="L3" s="36"/>
      <c r="M3" s="36"/>
    </row>
    <row r="4" spans="1:1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0.25" customHeigh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5" customHeight="1">
      <c r="A6" s="35" t="s">
        <v>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>
      <c r="A7" s="35" t="s">
        <v>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>
      <c r="A8" s="31" t="s">
        <v>28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3" ht="15" customHeight="1">
      <c r="A9" s="23" t="s">
        <v>29</v>
      </c>
      <c r="B9" s="24" t="s">
        <v>30</v>
      </c>
      <c r="C9" s="24" t="s">
        <v>31</v>
      </c>
      <c r="D9" s="24"/>
      <c r="E9" s="24"/>
      <c r="F9" s="24"/>
      <c r="G9" s="24"/>
      <c r="H9" s="24"/>
      <c r="I9" s="26" t="s">
        <v>32</v>
      </c>
      <c r="J9" s="26"/>
      <c r="K9" s="27" t="s">
        <v>33</v>
      </c>
      <c r="L9" s="32" t="s">
        <v>216</v>
      </c>
      <c r="M9" s="27" t="s">
        <v>34</v>
      </c>
    </row>
    <row r="10" spans="1:13">
      <c r="A10" s="23"/>
      <c r="B10" s="24"/>
      <c r="C10" s="24"/>
      <c r="D10" s="24"/>
      <c r="E10" s="24"/>
      <c r="F10" s="24"/>
      <c r="G10" s="24"/>
      <c r="H10" s="24"/>
      <c r="I10" s="26" t="s">
        <v>35</v>
      </c>
      <c r="J10" s="25"/>
      <c r="K10" s="27"/>
      <c r="L10" s="33"/>
      <c r="M10" s="27"/>
    </row>
    <row r="11" spans="1:13" ht="23.25" customHeight="1">
      <c r="A11" s="23"/>
      <c r="B11" s="25"/>
      <c r="C11" s="25"/>
      <c r="D11" s="25"/>
      <c r="E11" s="25"/>
      <c r="F11" s="25"/>
      <c r="G11" s="25"/>
      <c r="H11" s="25"/>
      <c r="I11" s="5" t="s">
        <v>36</v>
      </c>
      <c r="J11" s="6" t="s">
        <v>37</v>
      </c>
      <c r="K11" s="28"/>
      <c r="L11" s="34"/>
      <c r="M11" s="28"/>
    </row>
    <row r="12" spans="1:13" ht="15" customHeight="1">
      <c r="A12" s="7">
        <v>1</v>
      </c>
      <c r="B12" s="7">
        <v>2</v>
      </c>
      <c r="C12" s="23">
        <v>3</v>
      </c>
      <c r="D12" s="23"/>
      <c r="E12" s="23"/>
      <c r="F12" s="23"/>
      <c r="G12" s="23"/>
      <c r="H12" s="23"/>
      <c r="I12" s="7">
        <v>4</v>
      </c>
      <c r="J12" s="7">
        <v>5</v>
      </c>
      <c r="K12" s="7">
        <v>6</v>
      </c>
      <c r="L12" s="7">
        <v>7</v>
      </c>
      <c r="M12" s="7">
        <v>8</v>
      </c>
    </row>
    <row r="13" spans="1:13" ht="15" customHeight="1">
      <c r="A13" s="7"/>
      <c r="B13" s="7"/>
      <c r="C13" s="19" t="s">
        <v>38</v>
      </c>
      <c r="D13" s="19"/>
      <c r="E13" s="19"/>
      <c r="F13" s="19"/>
      <c r="G13" s="19"/>
      <c r="H13" s="19"/>
      <c r="I13" s="8">
        <v>147649449.21000001</v>
      </c>
      <c r="J13" s="8">
        <v>81322662.480000004</v>
      </c>
      <c r="K13" s="8">
        <v>160254572.09</v>
      </c>
      <c r="L13" s="9">
        <f>K13/J13*100</f>
        <v>197.06016404641454</v>
      </c>
      <c r="M13" s="8">
        <f>K13-J13</f>
        <v>78931909.609999999</v>
      </c>
    </row>
    <row r="14" spans="1:13" ht="15" customHeight="1">
      <c r="A14" s="10" t="s">
        <v>39</v>
      </c>
      <c r="B14" s="10" t="s">
        <v>40</v>
      </c>
      <c r="C14" s="19" t="s">
        <v>0</v>
      </c>
      <c r="D14" s="19"/>
      <c r="E14" s="19"/>
      <c r="F14" s="19"/>
      <c r="G14" s="19"/>
      <c r="H14" s="19"/>
      <c r="I14" s="11">
        <v>72456240.540000007</v>
      </c>
      <c r="J14" s="12">
        <v>72295817</v>
      </c>
      <c r="K14" s="12">
        <v>85325331.840000004</v>
      </c>
      <c r="L14" s="9">
        <f t="shared" ref="L14:L77" si="0">K14/J14*100</f>
        <v>118.02250168913646</v>
      </c>
      <c r="M14" s="12">
        <f>K14-J14</f>
        <v>13029514.840000004</v>
      </c>
    </row>
    <row r="15" spans="1:13" ht="15" customHeight="1">
      <c r="A15" s="10" t="s">
        <v>39</v>
      </c>
      <c r="B15" s="10" t="s">
        <v>41</v>
      </c>
      <c r="C15" s="19" t="s">
        <v>8</v>
      </c>
      <c r="D15" s="19"/>
      <c r="E15" s="19"/>
      <c r="F15" s="19"/>
      <c r="G15" s="19"/>
      <c r="H15" s="19"/>
      <c r="I15" s="11">
        <v>33992017</v>
      </c>
      <c r="J15" s="12">
        <v>33992017</v>
      </c>
      <c r="K15" s="12">
        <v>41953686.490000002</v>
      </c>
      <c r="L15" s="9">
        <f t="shared" si="0"/>
        <v>123.42217435935032</v>
      </c>
      <c r="M15" s="12">
        <f t="shared" ref="M15:M78" si="1">K15-J15</f>
        <v>7961669.4900000021</v>
      </c>
    </row>
    <row r="16" spans="1:13" ht="15" customHeight="1">
      <c r="A16" s="10" t="s">
        <v>39</v>
      </c>
      <c r="B16" s="10" t="s">
        <v>42</v>
      </c>
      <c r="C16" s="19" t="s">
        <v>9</v>
      </c>
      <c r="D16" s="19"/>
      <c r="E16" s="19"/>
      <c r="F16" s="19"/>
      <c r="G16" s="19"/>
      <c r="H16" s="19"/>
      <c r="I16" s="11">
        <v>33992017</v>
      </c>
      <c r="J16" s="12">
        <v>33992017</v>
      </c>
      <c r="K16" s="12">
        <v>41953686.490000002</v>
      </c>
      <c r="L16" s="9">
        <f t="shared" si="0"/>
        <v>123.42217435935032</v>
      </c>
      <c r="M16" s="12">
        <f t="shared" si="1"/>
        <v>7961669.4900000021</v>
      </c>
    </row>
    <row r="17" spans="1:13" ht="81.75" customHeight="1">
      <c r="A17" s="13" t="s">
        <v>39</v>
      </c>
      <c r="B17" s="13" t="s">
        <v>43</v>
      </c>
      <c r="C17" s="18" t="s">
        <v>44</v>
      </c>
      <c r="D17" s="18"/>
      <c r="E17" s="18"/>
      <c r="F17" s="18"/>
      <c r="G17" s="18"/>
      <c r="H17" s="18"/>
      <c r="I17" s="14">
        <v>33637017</v>
      </c>
      <c r="J17" s="15">
        <v>33637017</v>
      </c>
      <c r="K17" s="15">
        <v>36350432.130000003</v>
      </c>
      <c r="L17" s="16">
        <f t="shared" si="0"/>
        <v>108.06675315471644</v>
      </c>
      <c r="M17" s="15">
        <f t="shared" si="1"/>
        <v>2713415.1300000027</v>
      </c>
    </row>
    <row r="18" spans="1:13" ht="81.75" customHeight="1">
      <c r="A18" s="13" t="s">
        <v>45</v>
      </c>
      <c r="B18" s="13" t="s">
        <v>43</v>
      </c>
      <c r="C18" s="18" t="s">
        <v>44</v>
      </c>
      <c r="D18" s="18"/>
      <c r="E18" s="18"/>
      <c r="F18" s="18"/>
      <c r="G18" s="18"/>
      <c r="H18" s="18"/>
      <c r="I18" s="14">
        <v>33637017</v>
      </c>
      <c r="J18" s="15">
        <v>33637017</v>
      </c>
      <c r="K18" s="15">
        <v>0</v>
      </c>
      <c r="L18" s="16">
        <f t="shared" si="0"/>
        <v>0</v>
      </c>
      <c r="M18" s="15">
        <f t="shared" si="1"/>
        <v>-33637017</v>
      </c>
    </row>
    <row r="19" spans="1:13" ht="81.75" customHeight="1">
      <c r="A19" s="13" t="s">
        <v>45</v>
      </c>
      <c r="B19" s="13" t="s">
        <v>46</v>
      </c>
      <c r="C19" s="18" t="s">
        <v>47</v>
      </c>
      <c r="D19" s="18"/>
      <c r="E19" s="18"/>
      <c r="F19" s="18"/>
      <c r="G19" s="18"/>
      <c r="H19" s="18"/>
      <c r="I19" s="14"/>
      <c r="J19" s="15">
        <v>0</v>
      </c>
      <c r="K19" s="15">
        <v>36250626.890000001</v>
      </c>
      <c r="L19" s="16">
        <v>100</v>
      </c>
      <c r="M19" s="15">
        <f t="shared" si="1"/>
        <v>36250626.890000001</v>
      </c>
    </row>
    <row r="20" spans="1:13" ht="72" customHeight="1">
      <c r="A20" s="13" t="s">
        <v>45</v>
      </c>
      <c r="B20" s="13" t="s">
        <v>48</v>
      </c>
      <c r="C20" s="18" t="s">
        <v>49</v>
      </c>
      <c r="D20" s="18"/>
      <c r="E20" s="18"/>
      <c r="F20" s="18"/>
      <c r="G20" s="18"/>
      <c r="H20" s="18"/>
      <c r="I20" s="14"/>
      <c r="J20" s="15">
        <v>0</v>
      </c>
      <c r="K20" s="15">
        <v>90748.800000000003</v>
      </c>
      <c r="L20" s="16">
        <v>100</v>
      </c>
      <c r="M20" s="15">
        <f t="shared" si="1"/>
        <v>90748.800000000003</v>
      </c>
    </row>
    <row r="21" spans="1:13" ht="94.5" customHeight="1">
      <c r="A21" s="13" t="s">
        <v>45</v>
      </c>
      <c r="B21" s="13" t="s">
        <v>50</v>
      </c>
      <c r="C21" s="18" t="s">
        <v>51</v>
      </c>
      <c r="D21" s="18"/>
      <c r="E21" s="18"/>
      <c r="F21" s="18"/>
      <c r="G21" s="18"/>
      <c r="H21" s="18"/>
      <c r="I21" s="14"/>
      <c r="J21" s="15">
        <v>0</v>
      </c>
      <c r="K21" s="15">
        <v>959.43</v>
      </c>
      <c r="L21" s="16">
        <v>100</v>
      </c>
      <c r="M21" s="15">
        <f t="shared" si="1"/>
        <v>959.43</v>
      </c>
    </row>
    <row r="22" spans="1:13" ht="63.75" customHeight="1">
      <c r="A22" s="13" t="s">
        <v>45</v>
      </c>
      <c r="B22" s="13" t="s">
        <v>52</v>
      </c>
      <c r="C22" s="18" t="s">
        <v>53</v>
      </c>
      <c r="D22" s="18"/>
      <c r="E22" s="18"/>
      <c r="F22" s="18"/>
      <c r="G22" s="18"/>
      <c r="H22" s="18"/>
      <c r="I22" s="14"/>
      <c r="J22" s="15">
        <v>0</v>
      </c>
      <c r="K22" s="15">
        <v>8097.01</v>
      </c>
      <c r="L22" s="16">
        <v>100</v>
      </c>
      <c r="M22" s="15">
        <f t="shared" si="1"/>
        <v>8097.01</v>
      </c>
    </row>
    <row r="23" spans="1:13" ht="87" customHeight="1">
      <c r="A23" s="13" t="s">
        <v>45</v>
      </c>
      <c r="B23" s="13" t="s">
        <v>54</v>
      </c>
      <c r="C23" s="18" t="s">
        <v>10</v>
      </c>
      <c r="D23" s="18"/>
      <c r="E23" s="18"/>
      <c r="F23" s="18"/>
      <c r="G23" s="18"/>
      <c r="H23" s="18"/>
      <c r="I23" s="14">
        <v>108000</v>
      </c>
      <c r="J23" s="15">
        <v>108000</v>
      </c>
      <c r="K23" s="15">
        <v>0</v>
      </c>
      <c r="L23" s="16">
        <f t="shared" si="0"/>
        <v>0</v>
      </c>
      <c r="M23" s="15">
        <f t="shared" si="1"/>
        <v>-108000</v>
      </c>
    </row>
    <row r="24" spans="1:13" ht="93" customHeight="1">
      <c r="A24" s="13" t="s">
        <v>45</v>
      </c>
      <c r="B24" s="13" t="s">
        <v>55</v>
      </c>
      <c r="C24" s="18" t="s">
        <v>56</v>
      </c>
      <c r="D24" s="18"/>
      <c r="E24" s="18"/>
      <c r="F24" s="18"/>
      <c r="G24" s="18"/>
      <c r="H24" s="18"/>
      <c r="I24" s="14"/>
      <c r="J24" s="15">
        <v>0</v>
      </c>
      <c r="K24" s="15">
        <v>28345.02</v>
      </c>
      <c r="L24" s="16">
        <v>100</v>
      </c>
      <c r="M24" s="15">
        <f t="shared" si="1"/>
        <v>28345.02</v>
      </c>
    </row>
    <row r="25" spans="1:13" ht="96.75" customHeight="1">
      <c r="A25" s="13" t="s">
        <v>45</v>
      </c>
      <c r="B25" s="13" t="s">
        <v>57</v>
      </c>
      <c r="C25" s="18" t="s">
        <v>58</v>
      </c>
      <c r="D25" s="18"/>
      <c r="E25" s="18"/>
      <c r="F25" s="18"/>
      <c r="G25" s="18"/>
      <c r="H25" s="18"/>
      <c r="I25" s="14"/>
      <c r="J25" s="15">
        <v>0</v>
      </c>
      <c r="K25" s="15">
        <v>362.01</v>
      </c>
      <c r="L25" s="16">
        <v>100</v>
      </c>
      <c r="M25" s="15">
        <f t="shared" si="1"/>
        <v>362.01</v>
      </c>
    </row>
    <row r="26" spans="1:13" ht="96.75" customHeight="1">
      <c r="A26" s="13" t="s">
        <v>45</v>
      </c>
      <c r="B26" s="13" t="s">
        <v>59</v>
      </c>
      <c r="C26" s="18" t="s">
        <v>60</v>
      </c>
      <c r="D26" s="18"/>
      <c r="E26" s="18"/>
      <c r="F26" s="18"/>
      <c r="G26" s="18"/>
      <c r="H26" s="18"/>
      <c r="I26" s="14"/>
      <c r="J26" s="15">
        <v>0</v>
      </c>
      <c r="K26" s="15">
        <v>-1200.93</v>
      </c>
      <c r="L26" s="16">
        <v>0</v>
      </c>
      <c r="M26" s="15">
        <f t="shared" si="1"/>
        <v>-1200.93</v>
      </c>
    </row>
    <row r="27" spans="1:13" ht="37.5" customHeight="1">
      <c r="A27" s="13" t="s">
        <v>39</v>
      </c>
      <c r="B27" s="13" t="s">
        <v>61</v>
      </c>
      <c r="C27" s="18" t="s">
        <v>1</v>
      </c>
      <c r="D27" s="18"/>
      <c r="E27" s="18"/>
      <c r="F27" s="18"/>
      <c r="G27" s="18"/>
      <c r="H27" s="18"/>
      <c r="I27" s="14">
        <v>247000</v>
      </c>
      <c r="J27" s="15">
        <v>247000</v>
      </c>
      <c r="K27" s="15">
        <v>581020.94999999995</v>
      </c>
      <c r="L27" s="16" t="s">
        <v>217</v>
      </c>
      <c r="M27" s="15">
        <f t="shared" si="1"/>
        <v>334020.94999999995</v>
      </c>
    </row>
    <row r="28" spans="1:13" ht="47.25" customHeight="1">
      <c r="A28" s="13" t="s">
        <v>45</v>
      </c>
      <c r="B28" s="13" t="s">
        <v>61</v>
      </c>
      <c r="C28" s="18" t="s">
        <v>1</v>
      </c>
      <c r="D28" s="18"/>
      <c r="E28" s="18"/>
      <c r="F28" s="18"/>
      <c r="G28" s="18"/>
      <c r="H28" s="18"/>
      <c r="I28" s="14">
        <v>247000</v>
      </c>
      <c r="J28" s="15">
        <v>247000</v>
      </c>
      <c r="K28" s="15">
        <v>0</v>
      </c>
      <c r="L28" s="16">
        <f t="shared" si="0"/>
        <v>0</v>
      </c>
      <c r="M28" s="15">
        <f t="shared" si="1"/>
        <v>-247000</v>
      </c>
    </row>
    <row r="29" spans="1:13" ht="66.75" customHeight="1">
      <c r="A29" s="13" t="s">
        <v>45</v>
      </c>
      <c r="B29" s="13" t="s">
        <v>62</v>
      </c>
      <c r="C29" s="18" t="s">
        <v>63</v>
      </c>
      <c r="D29" s="18"/>
      <c r="E29" s="18"/>
      <c r="F29" s="18"/>
      <c r="G29" s="18"/>
      <c r="H29" s="18"/>
      <c r="I29" s="14"/>
      <c r="J29" s="15">
        <v>0</v>
      </c>
      <c r="K29" s="15">
        <v>575451.81999999995</v>
      </c>
      <c r="L29" s="16">
        <v>100</v>
      </c>
      <c r="M29" s="15">
        <f t="shared" si="1"/>
        <v>575451.81999999995</v>
      </c>
    </row>
    <row r="30" spans="1:13" ht="45" customHeight="1">
      <c r="A30" s="13" t="s">
        <v>45</v>
      </c>
      <c r="B30" s="13" t="s">
        <v>64</v>
      </c>
      <c r="C30" s="18" t="s">
        <v>65</v>
      </c>
      <c r="D30" s="18"/>
      <c r="E30" s="18"/>
      <c r="F30" s="18"/>
      <c r="G30" s="18"/>
      <c r="H30" s="18"/>
      <c r="I30" s="14"/>
      <c r="J30" s="15">
        <v>0</v>
      </c>
      <c r="K30" s="15">
        <v>4982.22</v>
      </c>
      <c r="L30" s="16">
        <v>100</v>
      </c>
      <c r="M30" s="15">
        <f t="shared" si="1"/>
        <v>4982.22</v>
      </c>
    </row>
    <row r="31" spans="1:13" ht="63.75" customHeight="1">
      <c r="A31" s="13" t="s">
        <v>45</v>
      </c>
      <c r="B31" s="13" t="s">
        <v>66</v>
      </c>
      <c r="C31" s="18" t="s">
        <v>67</v>
      </c>
      <c r="D31" s="18"/>
      <c r="E31" s="18"/>
      <c r="F31" s="18"/>
      <c r="G31" s="18"/>
      <c r="H31" s="18"/>
      <c r="I31" s="14"/>
      <c r="J31" s="15">
        <v>0</v>
      </c>
      <c r="K31" s="15">
        <v>586.91</v>
      </c>
      <c r="L31" s="16">
        <v>100</v>
      </c>
      <c r="M31" s="15">
        <f t="shared" si="1"/>
        <v>586.91</v>
      </c>
    </row>
    <row r="32" spans="1:13" ht="106.5" customHeight="1">
      <c r="A32" s="13" t="s">
        <v>39</v>
      </c>
      <c r="B32" s="13" t="s">
        <v>68</v>
      </c>
      <c r="C32" s="18" t="s">
        <v>69</v>
      </c>
      <c r="D32" s="18"/>
      <c r="E32" s="18"/>
      <c r="F32" s="18"/>
      <c r="G32" s="18"/>
      <c r="H32" s="18"/>
      <c r="I32" s="14">
        <v>0</v>
      </c>
      <c r="J32" s="15">
        <v>0</v>
      </c>
      <c r="K32" s="15">
        <v>4994727.3099999996</v>
      </c>
      <c r="L32" s="16">
        <v>100</v>
      </c>
      <c r="M32" s="15">
        <f t="shared" si="1"/>
        <v>4994727.3099999996</v>
      </c>
    </row>
    <row r="33" spans="1:13" ht="106.5" customHeight="1">
      <c r="A33" s="13" t="s">
        <v>45</v>
      </c>
      <c r="B33" s="13" t="s">
        <v>70</v>
      </c>
      <c r="C33" s="18" t="s">
        <v>71</v>
      </c>
      <c r="D33" s="18"/>
      <c r="E33" s="18"/>
      <c r="F33" s="18"/>
      <c r="G33" s="18"/>
      <c r="H33" s="18"/>
      <c r="I33" s="14"/>
      <c r="J33" s="15">
        <v>0</v>
      </c>
      <c r="K33" s="15">
        <v>4994640.8099999996</v>
      </c>
      <c r="L33" s="16">
        <v>100</v>
      </c>
      <c r="M33" s="15">
        <f t="shared" si="1"/>
        <v>4994640.8099999996</v>
      </c>
    </row>
    <row r="34" spans="1:13" ht="90" customHeight="1">
      <c r="A34" s="13" t="s">
        <v>45</v>
      </c>
      <c r="B34" s="13" t="s">
        <v>72</v>
      </c>
      <c r="C34" s="18" t="s">
        <v>73</v>
      </c>
      <c r="D34" s="18"/>
      <c r="E34" s="18"/>
      <c r="F34" s="18"/>
      <c r="G34" s="18"/>
      <c r="H34" s="18"/>
      <c r="I34" s="14"/>
      <c r="J34" s="15">
        <v>0</v>
      </c>
      <c r="K34" s="15">
        <v>86.5</v>
      </c>
      <c r="L34" s="16">
        <v>100</v>
      </c>
      <c r="M34" s="15">
        <f t="shared" si="1"/>
        <v>86.5</v>
      </c>
    </row>
    <row r="35" spans="1:13" ht="23.25" customHeight="1">
      <c r="A35" s="10" t="s">
        <v>39</v>
      </c>
      <c r="B35" s="10" t="s">
        <v>74</v>
      </c>
      <c r="C35" s="19" t="s">
        <v>75</v>
      </c>
      <c r="D35" s="19"/>
      <c r="E35" s="19"/>
      <c r="F35" s="19"/>
      <c r="G35" s="19"/>
      <c r="H35" s="19"/>
      <c r="I35" s="11">
        <v>4536500</v>
      </c>
      <c r="J35" s="12">
        <v>4536500</v>
      </c>
      <c r="K35" s="12">
        <v>4522038.8899999997</v>
      </c>
      <c r="L35" s="16">
        <f t="shared" si="0"/>
        <v>99.681227598368778</v>
      </c>
      <c r="M35" s="15">
        <f t="shared" si="1"/>
        <v>-14461.110000000335</v>
      </c>
    </row>
    <row r="36" spans="1:13" ht="23.25" customHeight="1">
      <c r="A36" s="10" t="s">
        <v>39</v>
      </c>
      <c r="B36" s="10" t="s">
        <v>76</v>
      </c>
      <c r="C36" s="19" t="s">
        <v>77</v>
      </c>
      <c r="D36" s="19"/>
      <c r="E36" s="19"/>
      <c r="F36" s="19"/>
      <c r="G36" s="19"/>
      <c r="H36" s="19"/>
      <c r="I36" s="11">
        <v>4536500</v>
      </c>
      <c r="J36" s="12">
        <v>4536500</v>
      </c>
      <c r="K36" s="12">
        <v>4522038.8899999997</v>
      </c>
      <c r="L36" s="16">
        <f t="shared" si="0"/>
        <v>99.681227598368778</v>
      </c>
      <c r="M36" s="15">
        <f t="shared" si="1"/>
        <v>-14461.110000000335</v>
      </c>
    </row>
    <row r="37" spans="1:13" ht="45.75" customHeight="1">
      <c r="A37" s="13" t="s">
        <v>39</v>
      </c>
      <c r="B37" s="13" t="s">
        <v>78</v>
      </c>
      <c r="C37" s="18" t="s">
        <v>79</v>
      </c>
      <c r="D37" s="18"/>
      <c r="E37" s="18"/>
      <c r="F37" s="18"/>
      <c r="G37" s="18"/>
      <c r="H37" s="18"/>
      <c r="I37" s="14">
        <v>2051100</v>
      </c>
      <c r="J37" s="15">
        <v>2051100</v>
      </c>
      <c r="K37" s="15">
        <v>2266929.92</v>
      </c>
      <c r="L37" s="16">
        <f t="shared" si="0"/>
        <v>110.5226424845205</v>
      </c>
      <c r="M37" s="15">
        <f t="shared" si="1"/>
        <v>215829.91999999993</v>
      </c>
    </row>
    <row r="38" spans="1:13" ht="68.25" customHeight="1">
      <c r="A38" s="13" t="s">
        <v>80</v>
      </c>
      <c r="B38" s="13" t="s">
        <v>81</v>
      </c>
      <c r="C38" s="18" t="s">
        <v>82</v>
      </c>
      <c r="D38" s="18"/>
      <c r="E38" s="18"/>
      <c r="F38" s="18"/>
      <c r="G38" s="18"/>
      <c r="H38" s="18"/>
      <c r="I38" s="14">
        <v>2051100</v>
      </c>
      <c r="J38" s="15">
        <v>2051100</v>
      </c>
      <c r="K38" s="15">
        <v>2266929.92</v>
      </c>
      <c r="L38" s="16">
        <f t="shared" si="0"/>
        <v>110.5226424845205</v>
      </c>
      <c r="M38" s="15">
        <f t="shared" si="1"/>
        <v>215829.91999999993</v>
      </c>
    </row>
    <row r="39" spans="1:13" ht="57" customHeight="1">
      <c r="A39" s="13" t="s">
        <v>39</v>
      </c>
      <c r="B39" s="13" t="s">
        <v>83</v>
      </c>
      <c r="C39" s="20" t="s">
        <v>84</v>
      </c>
      <c r="D39" s="21"/>
      <c r="E39" s="21"/>
      <c r="F39" s="21"/>
      <c r="G39" s="21"/>
      <c r="H39" s="22"/>
      <c r="I39" s="14">
        <v>11400</v>
      </c>
      <c r="J39" s="15">
        <v>11400</v>
      </c>
      <c r="K39" s="15">
        <v>12244.93</v>
      </c>
      <c r="L39" s="16">
        <f t="shared" si="0"/>
        <v>107.41166666666666</v>
      </c>
      <c r="M39" s="15">
        <f t="shared" si="1"/>
        <v>844.93000000000029</v>
      </c>
    </row>
    <row r="40" spans="1:13" ht="84" customHeight="1">
      <c r="A40" s="13" t="s">
        <v>80</v>
      </c>
      <c r="B40" s="13" t="s">
        <v>85</v>
      </c>
      <c r="C40" s="18" t="s">
        <v>86</v>
      </c>
      <c r="D40" s="18"/>
      <c r="E40" s="18"/>
      <c r="F40" s="18"/>
      <c r="G40" s="18"/>
      <c r="H40" s="18"/>
      <c r="I40" s="14">
        <v>11400</v>
      </c>
      <c r="J40" s="15">
        <v>11400</v>
      </c>
      <c r="K40" s="15">
        <v>12244.93</v>
      </c>
      <c r="L40" s="16">
        <f t="shared" si="0"/>
        <v>107.41166666666666</v>
      </c>
      <c r="M40" s="15">
        <f t="shared" si="1"/>
        <v>844.93000000000029</v>
      </c>
    </row>
    <row r="41" spans="1:13" ht="45.75" customHeight="1">
      <c r="A41" s="13" t="s">
        <v>39</v>
      </c>
      <c r="B41" s="13" t="s">
        <v>87</v>
      </c>
      <c r="C41" s="18" t="s">
        <v>88</v>
      </c>
      <c r="D41" s="18"/>
      <c r="E41" s="18"/>
      <c r="F41" s="18"/>
      <c r="G41" s="18"/>
      <c r="H41" s="18"/>
      <c r="I41" s="14">
        <v>2731200</v>
      </c>
      <c r="J41" s="15">
        <v>2731200</v>
      </c>
      <c r="K41" s="15">
        <v>2502946.66</v>
      </c>
      <c r="L41" s="16">
        <f t="shared" si="0"/>
        <v>91.642745313415347</v>
      </c>
      <c r="M41" s="15">
        <f t="shared" si="1"/>
        <v>-228253.33999999985</v>
      </c>
    </row>
    <row r="42" spans="1:13" ht="68.25" customHeight="1">
      <c r="A42" s="13" t="s">
        <v>80</v>
      </c>
      <c r="B42" s="13" t="s">
        <v>89</v>
      </c>
      <c r="C42" s="18" t="s">
        <v>90</v>
      </c>
      <c r="D42" s="18"/>
      <c r="E42" s="18"/>
      <c r="F42" s="18"/>
      <c r="G42" s="18"/>
      <c r="H42" s="18"/>
      <c r="I42" s="14">
        <v>2731200</v>
      </c>
      <c r="J42" s="15">
        <v>2731200</v>
      </c>
      <c r="K42" s="15">
        <v>2502946.66</v>
      </c>
      <c r="L42" s="16">
        <f t="shared" si="0"/>
        <v>91.642745313415347</v>
      </c>
      <c r="M42" s="15">
        <f t="shared" si="1"/>
        <v>-228253.33999999985</v>
      </c>
    </row>
    <row r="43" spans="1:13" ht="45.75" customHeight="1">
      <c r="A43" s="13" t="s">
        <v>39</v>
      </c>
      <c r="B43" s="13" t="s">
        <v>91</v>
      </c>
      <c r="C43" s="18" t="s">
        <v>92</v>
      </c>
      <c r="D43" s="18"/>
      <c r="E43" s="18"/>
      <c r="F43" s="18"/>
      <c r="G43" s="18"/>
      <c r="H43" s="18"/>
      <c r="I43" s="14">
        <v>-257200</v>
      </c>
      <c r="J43" s="15">
        <v>-257200</v>
      </c>
      <c r="K43" s="15">
        <v>-260082.62</v>
      </c>
      <c r="L43" s="16">
        <f t="shared" si="0"/>
        <v>101.12076982892691</v>
      </c>
      <c r="M43" s="15">
        <f t="shared" si="1"/>
        <v>-2882.6199999999953</v>
      </c>
    </row>
    <row r="44" spans="1:13" ht="68.25" customHeight="1">
      <c r="A44" s="13" t="s">
        <v>80</v>
      </c>
      <c r="B44" s="13" t="s">
        <v>93</v>
      </c>
      <c r="C44" s="18" t="s">
        <v>94</v>
      </c>
      <c r="D44" s="18"/>
      <c r="E44" s="18"/>
      <c r="F44" s="18"/>
      <c r="G44" s="18"/>
      <c r="H44" s="18"/>
      <c r="I44" s="14">
        <v>-257200</v>
      </c>
      <c r="J44" s="15">
        <v>-257200</v>
      </c>
      <c r="K44" s="15">
        <v>-260082.62</v>
      </c>
      <c r="L44" s="16">
        <f t="shared" si="0"/>
        <v>101.12076982892691</v>
      </c>
      <c r="M44" s="15">
        <f t="shared" si="1"/>
        <v>-2882.6199999999953</v>
      </c>
    </row>
    <row r="45" spans="1:13" ht="15" customHeight="1">
      <c r="A45" s="10" t="s">
        <v>39</v>
      </c>
      <c r="B45" s="10" t="s">
        <v>95</v>
      </c>
      <c r="C45" s="19" t="s">
        <v>11</v>
      </c>
      <c r="D45" s="19"/>
      <c r="E45" s="19"/>
      <c r="F45" s="19"/>
      <c r="G45" s="19"/>
      <c r="H45" s="19"/>
      <c r="I45" s="11">
        <v>0</v>
      </c>
      <c r="J45" s="12">
        <v>0</v>
      </c>
      <c r="K45" s="12">
        <v>99464.11</v>
      </c>
      <c r="L45" s="9">
        <v>100</v>
      </c>
      <c r="M45" s="12">
        <f t="shared" si="1"/>
        <v>99464.11</v>
      </c>
    </row>
    <row r="46" spans="1:13" ht="15" customHeight="1">
      <c r="A46" s="10" t="s">
        <v>39</v>
      </c>
      <c r="B46" s="10" t="s">
        <v>96</v>
      </c>
      <c r="C46" s="19" t="s">
        <v>97</v>
      </c>
      <c r="D46" s="19"/>
      <c r="E46" s="19"/>
      <c r="F46" s="19"/>
      <c r="G46" s="19"/>
      <c r="H46" s="19"/>
      <c r="I46" s="11">
        <v>0</v>
      </c>
      <c r="J46" s="12">
        <v>0</v>
      </c>
      <c r="K46" s="12">
        <v>99464.11</v>
      </c>
      <c r="L46" s="9">
        <v>100</v>
      </c>
      <c r="M46" s="12">
        <f t="shared" si="1"/>
        <v>99464.11</v>
      </c>
    </row>
    <row r="47" spans="1:13" ht="15" customHeight="1">
      <c r="A47" s="13" t="s">
        <v>39</v>
      </c>
      <c r="B47" s="13" t="s">
        <v>98</v>
      </c>
      <c r="C47" s="18" t="s">
        <v>97</v>
      </c>
      <c r="D47" s="18"/>
      <c r="E47" s="18"/>
      <c r="F47" s="18"/>
      <c r="G47" s="18"/>
      <c r="H47" s="18"/>
      <c r="I47" s="14">
        <v>0</v>
      </c>
      <c r="J47" s="15">
        <v>0</v>
      </c>
      <c r="K47" s="15">
        <v>99464.11</v>
      </c>
      <c r="L47" s="16">
        <v>100</v>
      </c>
      <c r="M47" s="15">
        <f t="shared" si="1"/>
        <v>99464.11</v>
      </c>
    </row>
    <row r="48" spans="1:13" ht="34.5" customHeight="1">
      <c r="A48" s="13" t="s">
        <v>45</v>
      </c>
      <c r="B48" s="13" t="s">
        <v>99</v>
      </c>
      <c r="C48" s="18" t="s">
        <v>100</v>
      </c>
      <c r="D48" s="18"/>
      <c r="E48" s="18"/>
      <c r="F48" s="18"/>
      <c r="G48" s="18"/>
      <c r="H48" s="18"/>
      <c r="I48" s="14"/>
      <c r="J48" s="15">
        <v>0</v>
      </c>
      <c r="K48" s="15">
        <v>98717</v>
      </c>
      <c r="L48" s="16">
        <v>100</v>
      </c>
      <c r="M48" s="15">
        <f t="shared" si="1"/>
        <v>98717</v>
      </c>
    </row>
    <row r="49" spans="1:13" ht="30.75" customHeight="1">
      <c r="A49" s="13" t="s">
        <v>45</v>
      </c>
      <c r="B49" s="13" t="s">
        <v>101</v>
      </c>
      <c r="C49" s="18" t="s">
        <v>102</v>
      </c>
      <c r="D49" s="18"/>
      <c r="E49" s="18"/>
      <c r="F49" s="18"/>
      <c r="G49" s="18"/>
      <c r="H49" s="18"/>
      <c r="I49" s="14"/>
      <c r="J49" s="15">
        <v>0</v>
      </c>
      <c r="K49" s="15">
        <v>245.81</v>
      </c>
      <c r="L49" s="16">
        <v>100</v>
      </c>
      <c r="M49" s="15">
        <f t="shared" si="1"/>
        <v>245.81</v>
      </c>
    </row>
    <row r="50" spans="1:13" ht="34.5" customHeight="1">
      <c r="A50" s="13" t="s">
        <v>45</v>
      </c>
      <c r="B50" s="13" t="s">
        <v>103</v>
      </c>
      <c r="C50" s="18" t="s">
        <v>104</v>
      </c>
      <c r="D50" s="18"/>
      <c r="E50" s="18"/>
      <c r="F50" s="18"/>
      <c r="G50" s="18"/>
      <c r="H50" s="18"/>
      <c r="I50" s="14"/>
      <c r="J50" s="15">
        <v>0</v>
      </c>
      <c r="K50" s="15">
        <v>501.3</v>
      </c>
      <c r="L50" s="16">
        <v>100</v>
      </c>
      <c r="M50" s="15">
        <f t="shared" si="1"/>
        <v>501.3</v>
      </c>
    </row>
    <row r="51" spans="1:13" ht="15" customHeight="1">
      <c r="A51" s="10" t="s">
        <v>39</v>
      </c>
      <c r="B51" s="10" t="s">
        <v>105</v>
      </c>
      <c r="C51" s="19" t="s">
        <v>12</v>
      </c>
      <c r="D51" s="19"/>
      <c r="E51" s="19"/>
      <c r="F51" s="19"/>
      <c r="G51" s="19"/>
      <c r="H51" s="19"/>
      <c r="I51" s="11">
        <v>21039000</v>
      </c>
      <c r="J51" s="12">
        <v>25039000</v>
      </c>
      <c r="K51" s="12">
        <v>20964768.190000001</v>
      </c>
      <c r="L51" s="9">
        <f t="shared" si="0"/>
        <v>83.728456368065821</v>
      </c>
      <c r="M51" s="12">
        <f t="shared" si="1"/>
        <v>-4074231.8099999987</v>
      </c>
    </row>
    <row r="52" spans="1:13" ht="15" customHeight="1">
      <c r="A52" s="10" t="s">
        <v>39</v>
      </c>
      <c r="B52" s="10" t="s">
        <v>106</v>
      </c>
      <c r="C52" s="19" t="s">
        <v>13</v>
      </c>
      <c r="D52" s="19"/>
      <c r="E52" s="19"/>
      <c r="F52" s="19"/>
      <c r="G52" s="19"/>
      <c r="H52" s="19"/>
      <c r="I52" s="11">
        <v>10582000</v>
      </c>
      <c r="J52" s="12">
        <v>10582000</v>
      </c>
      <c r="K52" s="12">
        <v>10594611.039999999</v>
      </c>
      <c r="L52" s="9">
        <f t="shared" si="0"/>
        <v>100.11917444717444</v>
      </c>
      <c r="M52" s="12">
        <f t="shared" si="1"/>
        <v>12611.039999999106</v>
      </c>
    </row>
    <row r="53" spans="1:13" ht="23.25" customHeight="1">
      <c r="A53" s="13" t="s">
        <v>39</v>
      </c>
      <c r="B53" s="13" t="s">
        <v>107</v>
      </c>
      <c r="C53" s="18" t="s">
        <v>2</v>
      </c>
      <c r="D53" s="18"/>
      <c r="E53" s="18"/>
      <c r="F53" s="18"/>
      <c r="G53" s="18"/>
      <c r="H53" s="18"/>
      <c r="I53" s="14">
        <v>10582000</v>
      </c>
      <c r="J53" s="15">
        <v>10582000</v>
      </c>
      <c r="K53" s="15">
        <v>10594611.039999999</v>
      </c>
      <c r="L53" s="16">
        <f t="shared" si="0"/>
        <v>100.11917444717444</v>
      </c>
      <c r="M53" s="15">
        <f t="shared" si="1"/>
        <v>12611.039999999106</v>
      </c>
    </row>
    <row r="54" spans="1:13" ht="23.25" customHeight="1">
      <c r="A54" s="13" t="s">
        <v>45</v>
      </c>
      <c r="B54" s="13" t="s">
        <v>107</v>
      </c>
      <c r="C54" s="18" t="s">
        <v>2</v>
      </c>
      <c r="D54" s="18"/>
      <c r="E54" s="18"/>
      <c r="F54" s="18"/>
      <c r="G54" s="18"/>
      <c r="H54" s="18"/>
      <c r="I54" s="14">
        <v>10582000</v>
      </c>
      <c r="J54" s="15">
        <v>10582000</v>
      </c>
      <c r="K54" s="15">
        <v>0</v>
      </c>
      <c r="L54" s="16">
        <f t="shared" si="0"/>
        <v>0</v>
      </c>
      <c r="M54" s="15">
        <f t="shared" si="1"/>
        <v>-10582000</v>
      </c>
    </row>
    <row r="55" spans="1:13" ht="65.25" customHeight="1">
      <c r="A55" s="13" t="s">
        <v>45</v>
      </c>
      <c r="B55" s="13" t="s">
        <v>108</v>
      </c>
      <c r="C55" s="18" t="s">
        <v>109</v>
      </c>
      <c r="D55" s="18"/>
      <c r="E55" s="18"/>
      <c r="F55" s="18"/>
      <c r="G55" s="18"/>
      <c r="H55" s="18"/>
      <c r="I55" s="14"/>
      <c r="J55" s="15">
        <v>0</v>
      </c>
      <c r="K55" s="15">
        <v>10490383.630000001</v>
      </c>
      <c r="L55" s="16">
        <v>100</v>
      </c>
      <c r="M55" s="15">
        <f t="shared" si="1"/>
        <v>10490383.630000001</v>
      </c>
    </row>
    <row r="56" spans="1:13" ht="52.5" customHeight="1">
      <c r="A56" s="13" t="s">
        <v>45</v>
      </c>
      <c r="B56" s="13" t="s">
        <v>110</v>
      </c>
      <c r="C56" s="18" t="s">
        <v>111</v>
      </c>
      <c r="D56" s="18"/>
      <c r="E56" s="18"/>
      <c r="F56" s="18"/>
      <c r="G56" s="18"/>
      <c r="H56" s="18"/>
      <c r="I56" s="14"/>
      <c r="J56" s="15">
        <v>0</v>
      </c>
      <c r="K56" s="15">
        <v>104227.41</v>
      </c>
      <c r="L56" s="16">
        <v>100</v>
      </c>
      <c r="M56" s="15">
        <f t="shared" si="1"/>
        <v>104227.41</v>
      </c>
    </row>
    <row r="57" spans="1:13" ht="15" customHeight="1">
      <c r="A57" s="10" t="s">
        <v>39</v>
      </c>
      <c r="B57" s="10" t="s">
        <v>112</v>
      </c>
      <c r="C57" s="19" t="s">
        <v>14</v>
      </c>
      <c r="D57" s="19"/>
      <c r="E57" s="19"/>
      <c r="F57" s="19"/>
      <c r="G57" s="19"/>
      <c r="H57" s="19"/>
      <c r="I57" s="11">
        <v>10457000</v>
      </c>
      <c r="J57" s="12">
        <v>14457000</v>
      </c>
      <c r="K57" s="12">
        <v>10370157.15</v>
      </c>
      <c r="L57" s="9">
        <f t="shared" si="0"/>
        <v>71.731044822577303</v>
      </c>
      <c r="M57" s="12">
        <f t="shared" si="1"/>
        <v>-4086842.8499999996</v>
      </c>
    </row>
    <row r="58" spans="1:13" ht="15" customHeight="1">
      <c r="A58" s="13" t="s">
        <v>39</v>
      </c>
      <c r="B58" s="13" t="s">
        <v>113</v>
      </c>
      <c r="C58" s="18" t="s">
        <v>15</v>
      </c>
      <c r="D58" s="18"/>
      <c r="E58" s="18"/>
      <c r="F58" s="18"/>
      <c r="G58" s="18"/>
      <c r="H58" s="18"/>
      <c r="I58" s="14">
        <v>5345000</v>
      </c>
      <c r="J58" s="15">
        <v>9345000</v>
      </c>
      <c r="K58" s="15">
        <v>5318469.63</v>
      </c>
      <c r="L58" s="16">
        <f t="shared" si="0"/>
        <v>56.912462600321021</v>
      </c>
      <c r="M58" s="15">
        <f t="shared" si="1"/>
        <v>-4026530.37</v>
      </c>
    </row>
    <row r="59" spans="1:13" ht="23.25" customHeight="1">
      <c r="A59" s="13" t="s">
        <v>39</v>
      </c>
      <c r="B59" s="13" t="s">
        <v>114</v>
      </c>
      <c r="C59" s="18" t="s">
        <v>115</v>
      </c>
      <c r="D59" s="18"/>
      <c r="E59" s="18"/>
      <c r="F59" s="18"/>
      <c r="G59" s="18"/>
      <c r="H59" s="18"/>
      <c r="I59" s="14">
        <v>5345000</v>
      </c>
      <c r="J59" s="15">
        <v>9345000</v>
      </c>
      <c r="K59" s="15">
        <v>5318469.63</v>
      </c>
      <c r="L59" s="16">
        <f t="shared" si="0"/>
        <v>56.912462600321021</v>
      </c>
      <c r="M59" s="15">
        <f t="shared" si="1"/>
        <v>-4026530.37</v>
      </c>
    </row>
    <row r="60" spans="1:13" ht="23.25" customHeight="1">
      <c r="A60" s="13" t="s">
        <v>45</v>
      </c>
      <c r="B60" s="13" t="s">
        <v>114</v>
      </c>
      <c r="C60" s="18" t="s">
        <v>115</v>
      </c>
      <c r="D60" s="18"/>
      <c r="E60" s="18"/>
      <c r="F60" s="18"/>
      <c r="G60" s="18"/>
      <c r="H60" s="18"/>
      <c r="I60" s="14">
        <v>5345000</v>
      </c>
      <c r="J60" s="15">
        <v>9345000</v>
      </c>
      <c r="K60" s="15">
        <v>0</v>
      </c>
      <c r="L60" s="16">
        <f t="shared" si="0"/>
        <v>0</v>
      </c>
      <c r="M60" s="15">
        <f t="shared" si="1"/>
        <v>-9345000</v>
      </c>
    </row>
    <row r="61" spans="1:13" ht="45.75" customHeight="1">
      <c r="A61" s="13" t="s">
        <v>45</v>
      </c>
      <c r="B61" s="13" t="s">
        <v>116</v>
      </c>
      <c r="C61" s="18" t="s">
        <v>117</v>
      </c>
      <c r="D61" s="18"/>
      <c r="E61" s="18"/>
      <c r="F61" s="18"/>
      <c r="G61" s="18"/>
      <c r="H61" s="18"/>
      <c r="I61" s="14"/>
      <c r="J61" s="15">
        <v>0</v>
      </c>
      <c r="K61" s="15">
        <v>5277302.5999999996</v>
      </c>
      <c r="L61" s="16">
        <v>100</v>
      </c>
      <c r="M61" s="15">
        <f t="shared" si="1"/>
        <v>5277302.5999999996</v>
      </c>
    </row>
    <row r="62" spans="1:13" ht="34.5" customHeight="1">
      <c r="A62" s="13" t="s">
        <v>45</v>
      </c>
      <c r="B62" s="13" t="s">
        <v>118</v>
      </c>
      <c r="C62" s="18" t="s">
        <v>119</v>
      </c>
      <c r="D62" s="18"/>
      <c r="E62" s="18"/>
      <c r="F62" s="18"/>
      <c r="G62" s="18"/>
      <c r="H62" s="18"/>
      <c r="I62" s="14"/>
      <c r="J62" s="15">
        <v>0</v>
      </c>
      <c r="K62" s="15">
        <v>40551.730000000003</v>
      </c>
      <c r="L62" s="16">
        <v>100</v>
      </c>
      <c r="M62" s="15">
        <f t="shared" si="1"/>
        <v>40551.730000000003</v>
      </c>
    </row>
    <row r="63" spans="1:13" ht="45.75" customHeight="1">
      <c r="A63" s="13" t="s">
        <v>45</v>
      </c>
      <c r="B63" s="13" t="s">
        <v>120</v>
      </c>
      <c r="C63" s="18" t="s">
        <v>121</v>
      </c>
      <c r="D63" s="18"/>
      <c r="E63" s="18"/>
      <c r="F63" s="18"/>
      <c r="G63" s="18"/>
      <c r="H63" s="18"/>
      <c r="I63" s="14"/>
      <c r="J63" s="15">
        <v>0</v>
      </c>
      <c r="K63" s="15">
        <v>615.29999999999995</v>
      </c>
      <c r="L63" s="16">
        <v>100</v>
      </c>
      <c r="M63" s="15">
        <f t="shared" si="1"/>
        <v>615.29999999999995</v>
      </c>
    </row>
    <row r="64" spans="1:13" ht="15" customHeight="1">
      <c r="A64" s="13" t="s">
        <v>39</v>
      </c>
      <c r="B64" s="13" t="s">
        <v>122</v>
      </c>
      <c r="C64" s="18" t="s">
        <v>16</v>
      </c>
      <c r="D64" s="18"/>
      <c r="E64" s="18"/>
      <c r="F64" s="18"/>
      <c r="G64" s="18"/>
      <c r="H64" s="18"/>
      <c r="I64" s="14">
        <v>5112000</v>
      </c>
      <c r="J64" s="15">
        <v>5112000</v>
      </c>
      <c r="K64" s="15">
        <v>5051687.5199999996</v>
      </c>
      <c r="L64" s="16">
        <f t="shared" si="0"/>
        <v>98.820178403755861</v>
      </c>
      <c r="M64" s="15">
        <f t="shared" si="1"/>
        <v>-60312.480000000447</v>
      </c>
    </row>
    <row r="65" spans="1:13" ht="23.25" customHeight="1">
      <c r="A65" s="13" t="s">
        <v>39</v>
      </c>
      <c r="B65" s="13" t="s">
        <v>123</v>
      </c>
      <c r="C65" s="18" t="s">
        <v>124</v>
      </c>
      <c r="D65" s="18"/>
      <c r="E65" s="18"/>
      <c r="F65" s="18"/>
      <c r="G65" s="18"/>
      <c r="H65" s="18"/>
      <c r="I65" s="14">
        <v>5112000</v>
      </c>
      <c r="J65" s="15">
        <v>5112000</v>
      </c>
      <c r="K65" s="15">
        <v>5051687.5199999996</v>
      </c>
      <c r="L65" s="16">
        <f t="shared" si="0"/>
        <v>98.820178403755861</v>
      </c>
      <c r="M65" s="15">
        <f t="shared" si="1"/>
        <v>-60312.480000000447</v>
      </c>
    </row>
    <row r="66" spans="1:13" ht="23.25" customHeight="1">
      <c r="A66" s="13" t="s">
        <v>45</v>
      </c>
      <c r="B66" s="13" t="s">
        <v>123</v>
      </c>
      <c r="C66" s="18" t="s">
        <v>124</v>
      </c>
      <c r="D66" s="18"/>
      <c r="E66" s="18"/>
      <c r="F66" s="18"/>
      <c r="G66" s="18"/>
      <c r="H66" s="18"/>
      <c r="I66" s="14">
        <v>5112000</v>
      </c>
      <c r="J66" s="15">
        <v>5112000</v>
      </c>
      <c r="K66" s="15">
        <v>0</v>
      </c>
      <c r="L66" s="16">
        <f t="shared" si="0"/>
        <v>0</v>
      </c>
      <c r="M66" s="15">
        <f t="shared" si="1"/>
        <v>-5112000</v>
      </c>
    </row>
    <row r="67" spans="1:13" ht="45.75" customHeight="1">
      <c r="A67" s="13" t="s">
        <v>45</v>
      </c>
      <c r="B67" s="13" t="s">
        <v>125</v>
      </c>
      <c r="C67" s="18" t="s">
        <v>126</v>
      </c>
      <c r="D67" s="18"/>
      <c r="E67" s="18"/>
      <c r="F67" s="18"/>
      <c r="G67" s="18"/>
      <c r="H67" s="18"/>
      <c r="I67" s="14"/>
      <c r="J67" s="15">
        <v>0</v>
      </c>
      <c r="K67" s="15">
        <v>5019246.4400000004</v>
      </c>
      <c r="L67" s="16">
        <v>100</v>
      </c>
      <c r="M67" s="15">
        <f t="shared" si="1"/>
        <v>5019246.4400000004</v>
      </c>
    </row>
    <row r="68" spans="1:13" ht="34.5" customHeight="1">
      <c r="A68" s="13" t="s">
        <v>45</v>
      </c>
      <c r="B68" s="13" t="s">
        <v>127</v>
      </c>
      <c r="C68" s="18" t="s">
        <v>128</v>
      </c>
      <c r="D68" s="18"/>
      <c r="E68" s="18"/>
      <c r="F68" s="18"/>
      <c r="G68" s="18"/>
      <c r="H68" s="18"/>
      <c r="I68" s="14"/>
      <c r="J68" s="15">
        <v>0</v>
      </c>
      <c r="K68" s="15">
        <v>32441.08</v>
      </c>
      <c r="L68" s="16">
        <v>100</v>
      </c>
      <c r="M68" s="15">
        <f t="shared" si="1"/>
        <v>32441.08</v>
      </c>
    </row>
    <row r="69" spans="1:13" ht="23.25" customHeight="1">
      <c r="A69" s="10" t="s">
        <v>39</v>
      </c>
      <c r="B69" s="10" t="s">
        <v>129</v>
      </c>
      <c r="C69" s="19" t="s">
        <v>26</v>
      </c>
      <c r="D69" s="19"/>
      <c r="E69" s="19"/>
      <c r="F69" s="19"/>
      <c r="G69" s="19"/>
      <c r="H69" s="19"/>
      <c r="I69" s="11">
        <v>0</v>
      </c>
      <c r="J69" s="12">
        <v>0</v>
      </c>
      <c r="K69" s="12">
        <v>-1055.56</v>
      </c>
      <c r="L69" s="9">
        <v>0</v>
      </c>
      <c r="M69" s="12">
        <f t="shared" si="1"/>
        <v>-1055.56</v>
      </c>
    </row>
    <row r="70" spans="1:13" ht="15" customHeight="1">
      <c r="A70" s="10" t="s">
        <v>39</v>
      </c>
      <c r="B70" s="10" t="s">
        <v>130</v>
      </c>
      <c r="C70" s="19" t="s">
        <v>131</v>
      </c>
      <c r="D70" s="19"/>
      <c r="E70" s="19"/>
      <c r="F70" s="19"/>
      <c r="G70" s="19"/>
      <c r="H70" s="19"/>
      <c r="I70" s="11">
        <v>0</v>
      </c>
      <c r="J70" s="12">
        <v>0</v>
      </c>
      <c r="K70" s="12">
        <v>-1055.56</v>
      </c>
      <c r="L70" s="9">
        <v>0</v>
      </c>
      <c r="M70" s="12">
        <f t="shared" si="1"/>
        <v>-1055.56</v>
      </c>
    </row>
    <row r="71" spans="1:13" ht="15" customHeight="1">
      <c r="A71" s="13" t="s">
        <v>39</v>
      </c>
      <c r="B71" s="13" t="s">
        <v>132</v>
      </c>
      <c r="C71" s="18" t="s">
        <v>133</v>
      </c>
      <c r="D71" s="18"/>
      <c r="E71" s="18"/>
      <c r="F71" s="18"/>
      <c r="G71" s="18"/>
      <c r="H71" s="18"/>
      <c r="I71" s="14">
        <v>0</v>
      </c>
      <c r="J71" s="15">
        <v>0</v>
      </c>
      <c r="K71" s="15">
        <v>-1055.56</v>
      </c>
      <c r="L71" s="16">
        <v>0</v>
      </c>
      <c r="M71" s="15">
        <f t="shared" si="1"/>
        <v>-1055.56</v>
      </c>
    </row>
    <row r="72" spans="1:13" ht="23.25" customHeight="1">
      <c r="A72" s="13" t="s">
        <v>39</v>
      </c>
      <c r="B72" s="13" t="s">
        <v>134</v>
      </c>
      <c r="C72" s="18" t="s">
        <v>135</v>
      </c>
      <c r="D72" s="18"/>
      <c r="E72" s="18"/>
      <c r="F72" s="18"/>
      <c r="G72" s="18"/>
      <c r="H72" s="18"/>
      <c r="I72" s="14">
        <v>0</v>
      </c>
      <c r="J72" s="15">
        <v>0</v>
      </c>
      <c r="K72" s="15">
        <v>-1055.56</v>
      </c>
      <c r="L72" s="16">
        <v>0</v>
      </c>
      <c r="M72" s="15">
        <f t="shared" si="1"/>
        <v>-1055.56</v>
      </c>
    </row>
    <row r="73" spans="1:13" ht="45.75" customHeight="1">
      <c r="A73" s="13" t="s">
        <v>45</v>
      </c>
      <c r="B73" s="13" t="s">
        <v>136</v>
      </c>
      <c r="C73" s="18" t="s">
        <v>137</v>
      </c>
      <c r="D73" s="18"/>
      <c r="E73" s="18"/>
      <c r="F73" s="18"/>
      <c r="G73" s="18"/>
      <c r="H73" s="18"/>
      <c r="I73" s="14"/>
      <c r="J73" s="15">
        <v>0</v>
      </c>
      <c r="K73" s="15">
        <v>-1034.49</v>
      </c>
      <c r="L73" s="16">
        <v>0</v>
      </c>
      <c r="M73" s="15">
        <f t="shared" si="1"/>
        <v>-1034.49</v>
      </c>
    </row>
    <row r="74" spans="1:13" ht="34.5" customHeight="1">
      <c r="A74" s="13" t="s">
        <v>45</v>
      </c>
      <c r="B74" s="13" t="s">
        <v>138</v>
      </c>
      <c r="C74" s="18" t="s">
        <v>139</v>
      </c>
      <c r="D74" s="18"/>
      <c r="E74" s="18"/>
      <c r="F74" s="18"/>
      <c r="G74" s="18"/>
      <c r="H74" s="18"/>
      <c r="I74" s="14"/>
      <c r="J74" s="15">
        <v>0</v>
      </c>
      <c r="K74" s="15">
        <v>-21.07</v>
      </c>
      <c r="L74" s="16">
        <v>0</v>
      </c>
      <c r="M74" s="15">
        <f t="shared" si="1"/>
        <v>-21.07</v>
      </c>
    </row>
    <row r="75" spans="1:13" ht="23.25" customHeight="1">
      <c r="A75" s="10" t="s">
        <v>39</v>
      </c>
      <c r="B75" s="10" t="s">
        <v>140</v>
      </c>
      <c r="C75" s="19" t="s">
        <v>17</v>
      </c>
      <c r="D75" s="19"/>
      <c r="E75" s="19"/>
      <c r="F75" s="19"/>
      <c r="G75" s="19"/>
      <c r="H75" s="19"/>
      <c r="I75" s="11">
        <v>9928300</v>
      </c>
      <c r="J75" s="12">
        <v>7578300</v>
      </c>
      <c r="K75" s="12">
        <v>13473763.52</v>
      </c>
      <c r="L75" s="9">
        <f t="shared" si="0"/>
        <v>177.79401079397755</v>
      </c>
      <c r="M75" s="12">
        <f t="shared" si="1"/>
        <v>5895463.5199999996</v>
      </c>
    </row>
    <row r="76" spans="1:13" ht="57" customHeight="1">
      <c r="A76" s="10" t="s">
        <v>39</v>
      </c>
      <c r="B76" s="10" t="s">
        <v>141</v>
      </c>
      <c r="C76" s="19" t="s">
        <v>18</v>
      </c>
      <c r="D76" s="19"/>
      <c r="E76" s="19"/>
      <c r="F76" s="19"/>
      <c r="G76" s="19"/>
      <c r="H76" s="19"/>
      <c r="I76" s="11">
        <v>8985300</v>
      </c>
      <c r="J76" s="12">
        <v>6985300</v>
      </c>
      <c r="K76" s="12">
        <v>11424243.029999999</v>
      </c>
      <c r="L76" s="9">
        <f t="shared" si="0"/>
        <v>163.54692038996177</v>
      </c>
      <c r="M76" s="12">
        <f t="shared" si="1"/>
        <v>4438943.0299999993</v>
      </c>
    </row>
    <row r="77" spans="1:13" ht="45.75" customHeight="1">
      <c r="A77" s="13" t="s">
        <v>39</v>
      </c>
      <c r="B77" s="13" t="s">
        <v>142</v>
      </c>
      <c r="C77" s="18" t="s">
        <v>19</v>
      </c>
      <c r="D77" s="18"/>
      <c r="E77" s="18"/>
      <c r="F77" s="18"/>
      <c r="G77" s="18"/>
      <c r="H77" s="18"/>
      <c r="I77" s="14">
        <v>6250000</v>
      </c>
      <c r="J77" s="15">
        <v>4250000</v>
      </c>
      <c r="K77" s="15">
        <v>6715887.2300000004</v>
      </c>
      <c r="L77" s="16">
        <f t="shared" si="0"/>
        <v>158.02087600000002</v>
      </c>
      <c r="M77" s="15">
        <f t="shared" si="1"/>
        <v>2465887.2300000004</v>
      </c>
    </row>
    <row r="78" spans="1:13" ht="54.75" customHeight="1">
      <c r="A78" s="13" t="s">
        <v>143</v>
      </c>
      <c r="B78" s="13" t="s">
        <v>144</v>
      </c>
      <c r="C78" s="18" t="s">
        <v>3</v>
      </c>
      <c r="D78" s="18"/>
      <c r="E78" s="18"/>
      <c r="F78" s="18"/>
      <c r="G78" s="18"/>
      <c r="H78" s="18"/>
      <c r="I78" s="14">
        <v>6250000</v>
      </c>
      <c r="J78" s="15">
        <v>4250000</v>
      </c>
      <c r="K78" s="15">
        <v>6715887.2300000004</v>
      </c>
      <c r="L78" s="16">
        <f t="shared" ref="L78:L117" si="2">K78/J78*100</f>
        <v>158.02087600000002</v>
      </c>
      <c r="M78" s="15">
        <f t="shared" si="1"/>
        <v>2465887.2300000004</v>
      </c>
    </row>
    <row r="79" spans="1:13" ht="58.5" customHeight="1">
      <c r="A79" s="13" t="s">
        <v>39</v>
      </c>
      <c r="B79" s="13" t="s">
        <v>145</v>
      </c>
      <c r="C79" s="18" t="s">
        <v>20</v>
      </c>
      <c r="D79" s="18"/>
      <c r="E79" s="18"/>
      <c r="F79" s="18"/>
      <c r="G79" s="18"/>
      <c r="H79" s="18"/>
      <c r="I79" s="14">
        <v>400000</v>
      </c>
      <c r="J79" s="15">
        <v>400000</v>
      </c>
      <c r="K79" s="15">
        <v>2614191.75</v>
      </c>
      <c r="L79" s="16" t="s">
        <v>218</v>
      </c>
      <c r="M79" s="15">
        <f t="shared" ref="M79:M121" si="3">K79-J79</f>
        <v>2214191.75</v>
      </c>
    </row>
    <row r="80" spans="1:13" ht="58.5" customHeight="1">
      <c r="A80" s="13" t="s">
        <v>146</v>
      </c>
      <c r="B80" s="13" t="s">
        <v>147</v>
      </c>
      <c r="C80" s="18" t="s">
        <v>148</v>
      </c>
      <c r="D80" s="18"/>
      <c r="E80" s="18"/>
      <c r="F80" s="18"/>
      <c r="G80" s="18"/>
      <c r="H80" s="18"/>
      <c r="I80" s="14">
        <v>400000</v>
      </c>
      <c r="J80" s="15">
        <v>400000</v>
      </c>
      <c r="K80" s="15">
        <v>2614191.75</v>
      </c>
      <c r="L80" s="16" t="s">
        <v>218</v>
      </c>
      <c r="M80" s="15">
        <f t="shared" si="3"/>
        <v>2214191.75</v>
      </c>
    </row>
    <row r="81" spans="1:13" ht="23.25" customHeight="1">
      <c r="A81" s="13" t="s">
        <v>39</v>
      </c>
      <c r="B81" s="13" t="s">
        <v>149</v>
      </c>
      <c r="C81" s="18" t="s">
        <v>150</v>
      </c>
      <c r="D81" s="18"/>
      <c r="E81" s="18"/>
      <c r="F81" s="18"/>
      <c r="G81" s="18"/>
      <c r="H81" s="18"/>
      <c r="I81" s="14">
        <v>2335300</v>
      </c>
      <c r="J81" s="15">
        <v>2335300</v>
      </c>
      <c r="K81" s="15">
        <v>2094164.05</v>
      </c>
      <c r="L81" s="16">
        <f t="shared" si="2"/>
        <v>89.674305228450308</v>
      </c>
      <c r="M81" s="15">
        <f t="shared" si="3"/>
        <v>-241135.94999999995</v>
      </c>
    </row>
    <row r="82" spans="1:13" ht="23.25" customHeight="1">
      <c r="A82" s="13" t="s">
        <v>146</v>
      </c>
      <c r="B82" s="13" t="s">
        <v>151</v>
      </c>
      <c r="C82" s="18" t="s">
        <v>152</v>
      </c>
      <c r="D82" s="18"/>
      <c r="E82" s="18"/>
      <c r="F82" s="18"/>
      <c r="G82" s="18"/>
      <c r="H82" s="18"/>
      <c r="I82" s="14">
        <v>2335300</v>
      </c>
      <c r="J82" s="15">
        <v>2335300</v>
      </c>
      <c r="K82" s="15">
        <v>2094164.05</v>
      </c>
      <c r="L82" s="16">
        <f t="shared" si="2"/>
        <v>89.674305228450308</v>
      </c>
      <c r="M82" s="15">
        <f t="shared" si="3"/>
        <v>-241135.94999999995</v>
      </c>
    </row>
    <row r="83" spans="1:13" ht="34.5" customHeight="1">
      <c r="A83" s="10" t="s">
        <v>39</v>
      </c>
      <c r="B83" s="10" t="s">
        <v>153</v>
      </c>
      <c r="C83" s="19" t="s">
        <v>154</v>
      </c>
      <c r="D83" s="19"/>
      <c r="E83" s="19"/>
      <c r="F83" s="19"/>
      <c r="G83" s="19"/>
      <c r="H83" s="19"/>
      <c r="I83" s="11">
        <v>0</v>
      </c>
      <c r="J83" s="12">
        <v>0</v>
      </c>
      <c r="K83" s="12">
        <v>76003.759999999995</v>
      </c>
      <c r="L83" s="9">
        <v>100</v>
      </c>
      <c r="M83" s="12">
        <f t="shared" si="3"/>
        <v>76003.759999999995</v>
      </c>
    </row>
    <row r="84" spans="1:13" ht="23.25" customHeight="1">
      <c r="A84" s="13" t="s">
        <v>39</v>
      </c>
      <c r="B84" s="13" t="s">
        <v>155</v>
      </c>
      <c r="C84" s="18" t="s">
        <v>156</v>
      </c>
      <c r="D84" s="18"/>
      <c r="E84" s="18"/>
      <c r="F84" s="18"/>
      <c r="G84" s="18"/>
      <c r="H84" s="18"/>
      <c r="I84" s="14">
        <v>0</v>
      </c>
      <c r="J84" s="15">
        <v>0</v>
      </c>
      <c r="K84" s="15">
        <v>76003.759999999995</v>
      </c>
      <c r="L84" s="16">
        <v>100</v>
      </c>
      <c r="M84" s="15">
        <f t="shared" si="3"/>
        <v>76003.759999999995</v>
      </c>
    </row>
    <row r="85" spans="1:13" ht="68.25" customHeight="1">
      <c r="A85" s="13" t="s">
        <v>143</v>
      </c>
      <c r="B85" s="13" t="s">
        <v>157</v>
      </c>
      <c r="C85" s="18" t="s">
        <v>158</v>
      </c>
      <c r="D85" s="18"/>
      <c r="E85" s="18"/>
      <c r="F85" s="18"/>
      <c r="G85" s="18"/>
      <c r="H85" s="18"/>
      <c r="I85" s="14"/>
      <c r="J85" s="15">
        <v>0</v>
      </c>
      <c r="K85" s="15">
        <v>76003.759999999995</v>
      </c>
      <c r="L85" s="16">
        <v>100</v>
      </c>
      <c r="M85" s="15">
        <f t="shared" si="3"/>
        <v>76003.759999999995</v>
      </c>
    </row>
    <row r="86" spans="1:13" ht="57" customHeight="1">
      <c r="A86" s="10" t="s">
        <v>39</v>
      </c>
      <c r="B86" s="10" t="s">
        <v>159</v>
      </c>
      <c r="C86" s="19" t="s">
        <v>21</v>
      </c>
      <c r="D86" s="19"/>
      <c r="E86" s="19"/>
      <c r="F86" s="19"/>
      <c r="G86" s="19"/>
      <c r="H86" s="19"/>
      <c r="I86" s="11">
        <v>943000</v>
      </c>
      <c r="J86" s="12">
        <v>593000</v>
      </c>
      <c r="K86" s="12">
        <v>1973516.73</v>
      </c>
      <c r="L86" s="9" t="s">
        <v>219</v>
      </c>
      <c r="M86" s="12">
        <f t="shared" si="3"/>
        <v>1380516.73</v>
      </c>
    </row>
    <row r="87" spans="1:13" ht="57" customHeight="1">
      <c r="A87" s="13" t="s">
        <v>39</v>
      </c>
      <c r="B87" s="13" t="s">
        <v>160</v>
      </c>
      <c r="C87" s="18" t="s">
        <v>161</v>
      </c>
      <c r="D87" s="18"/>
      <c r="E87" s="18"/>
      <c r="F87" s="18"/>
      <c r="G87" s="18"/>
      <c r="H87" s="18"/>
      <c r="I87" s="14">
        <v>943000</v>
      </c>
      <c r="J87" s="15">
        <v>593000</v>
      </c>
      <c r="K87" s="15">
        <v>1973516.73</v>
      </c>
      <c r="L87" s="16" t="s">
        <v>219</v>
      </c>
      <c r="M87" s="15">
        <f t="shared" si="3"/>
        <v>1380516.73</v>
      </c>
    </row>
    <row r="88" spans="1:13" ht="45.75" customHeight="1">
      <c r="A88" s="13" t="s">
        <v>39</v>
      </c>
      <c r="B88" s="13" t="s">
        <v>162</v>
      </c>
      <c r="C88" s="18" t="s">
        <v>163</v>
      </c>
      <c r="D88" s="18"/>
      <c r="E88" s="18"/>
      <c r="F88" s="18"/>
      <c r="G88" s="18"/>
      <c r="H88" s="18"/>
      <c r="I88" s="14">
        <v>943000</v>
      </c>
      <c r="J88" s="15">
        <v>593000</v>
      </c>
      <c r="K88" s="15">
        <v>1973516.73</v>
      </c>
      <c r="L88" s="16" t="s">
        <v>219</v>
      </c>
      <c r="M88" s="15">
        <f t="shared" si="3"/>
        <v>1380516.73</v>
      </c>
    </row>
    <row r="89" spans="1:13" ht="45.75" customHeight="1">
      <c r="A89" s="13" t="s">
        <v>146</v>
      </c>
      <c r="B89" s="13" t="s">
        <v>162</v>
      </c>
      <c r="C89" s="18" t="s">
        <v>163</v>
      </c>
      <c r="D89" s="18"/>
      <c r="E89" s="18"/>
      <c r="F89" s="18"/>
      <c r="G89" s="18"/>
      <c r="H89" s="18"/>
      <c r="I89" s="14"/>
      <c r="J89" s="15">
        <v>0</v>
      </c>
      <c r="K89" s="15">
        <v>2005</v>
      </c>
      <c r="L89" s="16">
        <v>100</v>
      </c>
      <c r="M89" s="15">
        <f t="shared" si="3"/>
        <v>2005</v>
      </c>
    </row>
    <row r="90" spans="1:13" ht="45.75" customHeight="1">
      <c r="A90" s="13" t="s">
        <v>164</v>
      </c>
      <c r="B90" s="13" t="s">
        <v>162</v>
      </c>
      <c r="C90" s="18" t="s">
        <v>163</v>
      </c>
      <c r="D90" s="18"/>
      <c r="E90" s="18"/>
      <c r="F90" s="18"/>
      <c r="G90" s="18"/>
      <c r="H90" s="18"/>
      <c r="I90" s="14">
        <v>943000</v>
      </c>
      <c r="J90" s="15">
        <v>593000</v>
      </c>
      <c r="K90" s="15">
        <v>1971511.73</v>
      </c>
      <c r="L90" s="16" t="s">
        <v>219</v>
      </c>
      <c r="M90" s="15">
        <f t="shared" si="3"/>
        <v>1378511.73</v>
      </c>
    </row>
    <row r="91" spans="1:13" ht="23.25" customHeight="1">
      <c r="A91" s="10" t="s">
        <v>39</v>
      </c>
      <c r="B91" s="10" t="s">
        <v>165</v>
      </c>
      <c r="C91" s="19" t="s">
        <v>22</v>
      </c>
      <c r="D91" s="19"/>
      <c r="E91" s="19"/>
      <c r="F91" s="19"/>
      <c r="G91" s="19"/>
      <c r="H91" s="19"/>
      <c r="I91" s="11">
        <v>0</v>
      </c>
      <c r="J91" s="12">
        <v>0</v>
      </c>
      <c r="K91" s="12">
        <v>114735.06</v>
      </c>
      <c r="L91" s="9">
        <v>100</v>
      </c>
      <c r="M91" s="12">
        <f t="shared" si="3"/>
        <v>114735.06</v>
      </c>
    </row>
    <row r="92" spans="1:13" ht="15" customHeight="1">
      <c r="A92" s="10" t="s">
        <v>39</v>
      </c>
      <c r="B92" s="10" t="s">
        <v>166</v>
      </c>
      <c r="C92" s="19" t="s">
        <v>167</v>
      </c>
      <c r="D92" s="19"/>
      <c r="E92" s="19"/>
      <c r="F92" s="19"/>
      <c r="G92" s="19"/>
      <c r="H92" s="19"/>
      <c r="I92" s="11">
        <v>0</v>
      </c>
      <c r="J92" s="12">
        <v>0</v>
      </c>
      <c r="K92" s="12">
        <v>114735.06</v>
      </c>
      <c r="L92" s="9">
        <v>100</v>
      </c>
      <c r="M92" s="12">
        <f t="shared" si="3"/>
        <v>114735.06</v>
      </c>
    </row>
    <row r="93" spans="1:13" ht="15" customHeight="1">
      <c r="A93" s="13" t="s">
        <v>39</v>
      </c>
      <c r="B93" s="13" t="s">
        <v>168</v>
      </c>
      <c r="C93" s="18" t="s">
        <v>169</v>
      </c>
      <c r="D93" s="18"/>
      <c r="E93" s="18"/>
      <c r="F93" s="18"/>
      <c r="G93" s="18"/>
      <c r="H93" s="18"/>
      <c r="I93" s="14">
        <v>0</v>
      </c>
      <c r="J93" s="15">
        <v>0</v>
      </c>
      <c r="K93" s="15">
        <v>114735.06</v>
      </c>
      <c r="L93" s="16">
        <v>100</v>
      </c>
      <c r="M93" s="15">
        <f t="shared" si="3"/>
        <v>114735.06</v>
      </c>
    </row>
    <row r="94" spans="1:13" ht="28.5" customHeight="1">
      <c r="A94" s="13" t="s">
        <v>164</v>
      </c>
      <c r="B94" s="13" t="s">
        <v>170</v>
      </c>
      <c r="C94" s="18" t="s">
        <v>171</v>
      </c>
      <c r="D94" s="18"/>
      <c r="E94" s="18"/>
      <c r="F94" s="18"/>
      <c r="G94" s="18"/>
      <c r="H94" s="18"/>
      <c r="I94" s="14"/>
      <c r="J94" s="15">
        <v>0</v>
      </c>
      <c r="K94" s="15">
        <v>114735.06</v>
      </c>
      <c r="L94" s="16">
        <v>100</v>
      </c>
      <c r="M94" s="15">
        <f t="shared" si="3"/>
        <v>114735.06</v>
      </c>
    </row>
    <row r="95" spans="1:13" ht="22.5" customHeight="1">
      <c r="A95" s="10" t="s">
        <v>39</v>
      </c>
      <c r="B95" s="10" t="s">
        <v>172</v>
      </c>
      <c r="C95" s="19" t="s">
        <v>23</v>
      </c>
      <c r="D95" s="19"/>
      <c r="E95" s="19"/>
      <c r="F95" s="19"/>
      <c r="G95" s="19"/>
      <c r="H95" s="19"/>
      <c r="I95" s="11">
        <v>2800000</v>
      </c>
      <c r="J95" s="12">
        <v>800000</v>
      </c>
      <c r="K95" s="12">
        <v>4037007.6</v>
      </c>
      <c r="L95" s="9" t="s">
        <v>220</v>
      </c>
      <c r="M95" s="12">
        <f t="shared" si="3"/>
        <v>3237007.6</v>
      </c>
    </row>
    <row r="96" spans="1:13" ht="57" customHeight="1">
      <c r="A96" s="10" t="s">
        <v>39</v>
      </c>
      <c r="B96" s="10" t="s">
        <v>173</v>
      </c>
      <c r="C96" s="19" t="s">
        <v>174</v>
      </c>
      <c r="D96" s="19"/>
      <c r="E96" s="19"/>
      <c r="F96" s="19"/>
      <c r="G96" s="19"/>
      <c r="H96" s="19"/>
      <c r="I96" s="11">
        <v>1500000</v>
      </c>
      <c r="J96" s="12">
        <v>0</v>
      </c>
      <c r="K96" s="12">
        <v>1823603.75</v>
      </c>
      <c r="L96" s="9">
        <v>100</v>
      </c>
      <c r="M96" s="12">
        <f t="shared" si="3"/>
        <v>1823603.75</v>
      </c>
    </row>
    <row r="97" spans="1:13" ht="66.75" customHeight="1">
      <c r="A97" s="13" t="s">
        <v>39</v>
      </c>
      <c r="B97" s="13" t="s">
        <v>175</v>
      </c>
      <c r="C97" s="18" t="s">
        <v>176</v>
      </c>
      <c r="D97" s="18"/>
      <c r="E97" s="18"/>
      <c r="F97" s="18"/>
      <c r="G97" s="18"/>
      <c r="H97" s="18"/>
      <c r="I97" s="14">
        <v>1500000</v>
      </c>
      <c r="J97" s="15">
        <v>0</v>
      </c>
      <c r="K97" s="15">
        <v>1823603.75</v>
      </c>
      <c r="L97" s="16">
        <v>100</v>
      </c>
      <c r="M97" s="15">
        <f t="shared" si="3"/>
        <v>1823603.75</v>
      </c>
    </row>
    <row r="98" spans="1:13" ht="70.5" customHeight="1">
      <c r="A98" s="13" t="s">
        <v>39</v>
      </c>
      <c r="B98" s="13" t="s">
        <v>177</v>
      </c>
      <c r="C98" s="18" t="s">
        <v>178</v>
      </c>
      <c r="D98" s="18"/>
      <c r="E98" s="18"/>
      <c r="F98" s="18"/>
      <c r="G98" s="18"/>
      <c r="H98" s="18"/>
      <c r="I98" s="14">
        <v>1500000</v>
      </c>
      <c r="J98" s="15">
        <v>0</v>
      </c>
      <c r="K98" s="15">
        <v>1823603.75</v>
      </c>
      <c r="L98" s="16">
        <v>100</v>
      </c>
      <c r="M98" s="15">
        <f t="shared" si="3"/>
        <v>1823603.75</v>
      </c>
    </row>
    <row r="99" spans="1:13" ht="72" customHeight="1">
      <c r="A99" s="13" t="s">
        <v>146</v>
      </c>
      <c r="B99" s="13" t="s">
        <v>177</v>
      </c>
      <c r="C99" s="18" t="s">
        <v>178</v>
      </c>
      <c r="D99" s="18"/>
      <c r="E99" s="18"/>
      <c r="F99" s="18"/>
      <c r="G99" s="18"/>
      <c r="H99" s="18"/>
      <c r="I99" s="14"/>
      <c r="J99" s="15">
        <v>0</v>
      </c>
      <c r="K99" s="15">
        <v>1823603.75</v>
      </c>
      <c r="L99" s="16">
        <v>100</v>
      </c>
      <c r="M99" s="15">
        <f t="shared" si="3"/>
        <v>1823603.75</v>
      </c>
    </row>
    <row r="100" spans="1:13" ht="75" customHeight="1">
      <c r="A100" s="13" t="s">
        <v>143</v>
      </c>
      <c r="B100" s="13" t="s">
        <v>177</v>
      </c>
      <c r="C100" s="18" t="s">
        <v>178</v>
      </c>
      <c r="D100" s="18"/>
      <c r="E100" s="18"/>
      <c r="F100" s="18"/>
      <c r="G100" s="18"/>
      <c r="H100" s="18"/>
      <c r="I100" s="14">
        <v>1500000</v>
      </c>
      <c r="J100" s="15">
        <v>0</v>
      </c>
      <c r="K100" s="15">
        <v>0</v>
      </c>
      <c r="L100" s="16">
        <v>100</v>
      </c>
      <c r="M100" s="15">
        <f t="shared" si="3"/>
        <v>0</v>
      </c>
    </row>
    <row r="101" spans="1:13" ht="23.25" customHeight="1">
      <c r="A101" s="10" t="s">
        <v>39</v>
      </c>
      <c r="B101" s="10" t="s">
        <v>179</v>
      </c>
      <c r="C101" s="19" t="s">
        <v>180</v>
      </c>
      <c r="D101" s="19"/>
      <c r="E101" s="19"/>
      <c r="F101" s="19"/>
      <c r="G101" s="19"/>
      <c r="H101" s="19"/>
      <c r="I101" s="11">
        <v>1300000</v>
      </c>
      <c r="J101" s="12">
        <v>800000</v>
      </c>
      <c r="K101" s="12">
        <v>2099573.67</v>
      </c>
      <c r="L101" s="9" t="s">
        <v>219</v>
      </c>
      <c r="M101" s="12">
        <f t="shared" si="3"/>
        <v>1299573.67</v>
      </c>
    </row>
    <row r="102" spans="1:13" ht="23.25" customHeight="1">
      <c r="A102" s="13" t="s">
        <v>39</v>
      </c>
      <c r="B102" s="13" t="s">
        <v>181</v>
      </c>
      <c r="C102" s="18" t="s">
        <v>182</v>
      </c>
      <c r="D102" s="18"/>
      <c r="E102" s="18"/>
      <c r="F102" s="18"/>
      <c r="G102" s="18"/>
      <c r="H102" s="18"/>
      <c r="I102" s="14">
        <v>1000000</v>
      </c>
      <c r="J102" s="15">
        <v>0</v>
      </c>
      <c r="K102" s="15">
        <v>1297252.67</v>
      </c>
      <c r="L102" s="16">
        <v>100</v>
      </c>
      <c r="M102" s="15">
        <f t="shared" si="3"/>
        <v>1297252.67</v>
      </c>
    </row>
    <row r="103" spans="1:13" ht="34.5" customHeight="1">
      <c r="A103" s="13" t="s">
        <v>39</v>
      </c>
      <c r="B103" s="13" t="s">
        <v>183</v>
      </c>
      <c r="C103" s="18" t="s">
        <v>184</v>
      </c>
      <c r="D103" s="18"/>
      <c r="E103" s="18"/>
      <c r="F103" s="18"/>
      <c r="G103" s="18"/>
      <c r="H103" s="18"/>
      <c r="I103" s="14">
        <v>1000000</v>
      </c>
      <c r="J103" s="15">
        <v>0</v>
      </c>
      <c r="K103" s="15">
        <v>1297252.67</v>
      </c>
      <c r="L103" s="16">
        <v>100</v>
      </c>
      <c r="M103" s="15">
        <f t="shared" si="3"/>
        <v>1297252.67</v>
      </c>
    </row>
    <row r="104" spans="1:13" ht="34.5" customHeight="1">
      <c r="A104" s="13" t="s">
        <v>143</v>
      </c>
      <c r="B104" s="13" t="s">
        <v>183</v>
      </c>
      <c r="C104" s="18" t="s">
        <v>184</v>
      </c>
      <c r="D104" s="18"/>
      <c r="E104" s="18"/>
      <c r="F104" s="18"/>
      <c r="G104" s="18"/>
      <c r="H104" s="18"/>
      <c r="I104" s="14">
        <v>1000000</v>
      </c>
      <c r="J104" s="15">
        <v>0</v>
      </c>
      <c r="K104" s="15">
        <v>1297252.67</v>
      </c>
      <c r="L104" s="16">
        <v>100</v>
      </c>
      <c r="M104" s="15">
        <f t="shared" si="3"/>
        <v>1297252.67</v>
      </c>
    </row>
    <row r="105" spans="1:13" ht="34.5" customHeight="1">
      <c r="A105" s="13" t="s">
        <v>39</v>
      </c>
      <c r="B105" s="13" t="s">
        <v>185</v>
      </c>
      <c r="C105" s="18" t="s">
        <v>186</v>
      </c>
      <c r="D105" s="18"/>
      <c r="E105" s="18"/>
      <c r="F105" s="18"/>
      <c r="G105" s="18"/>
      <c r="H105" s="18"/>
      <c r="I105" s="14">
        <v>300000</v>
      </c>
      <c r="J105" s="15">
        <v>800000</v>
      </c>
      <c r="K105" s="15">
        <v>802321</v>
      </c>
      <c r="L105" s="16">
        <f t="shared" si="2"/>
        <v>100.290125</v>
      </c>
      <c r="M105" s="15">
        <f t="shared" si="3"/>
        <v>2321</v>
      </c>
    </row>
    <row r="106" spans="1:13" ht="34.5" customHeight="1">
      <c r="A106" s="13" t="s">
        <v>146</v>
      </c>
      <c r="B106" s="13" t="s">
        <v>187</v>
      </c>
      <c r="C106" s="18" t="s">
        <v>188</v>
      </c>
      <c r="D106" s="18"/>
      <c r="E106" s="18"/>
      <c r="F106" s="18"/>
      <c r="G106" s="18"/>
      <c r="H106" s="18"/>
      <c r="I106" s="14">
        <v>300000</v>
      </c>
      <c r="J106" s="15">
        <v>800000</v>
      </c>
      <c r="K106" s="15">
        <v>802321</v>
      </c>
      <c r="L106" s="16">
        <f t="shared" si="2"/>
        <v>100.290125</v>
      </c>
      <c r="M106" s="15">
        <f t="shared" si="3"/>
        <v>2321</v>
      </c>
    </row>
    <row r="107" spans="1:13" ht="45.75" customHeight="1">
      <c r="A107" s="10" t="s">
        <v>39</v>
      </c>
      <c r="B107" s="10" t="s">
        <v>189</v>
      </c>
      <c r="C107" s="19" t="s">
        <v>190</v>
      </c>
      <c r="D107" s="19"/>
      <c r="E107" s="19"/>
      <c r="F107" s="19"/>
      <c r="G107" s="19"/>
      <c r="H107" s="19"/>
      <c r="I107" s="11">
        <v>0</v>
      </c>
      <c r="J107" s="12">
        <v>0</v>
      </c>
      <c r="K107" s="12">
        <v>113830.18</v>
      </c>
      <c r="L107" s="9">
        <v>100</v>
      </c>
      <c r="M107" s="12">
        <f t="shared" si="3"/>
        <v>113830.18</v>
      </c>
    </row>
    <row r="108" spans="1:13" ht="45.75" customHeight="1">
      <c r="A108" s="13" t="s">
        <v>39</v>
      </c>
      <c r="B108" s="13" t="s">
        <v>191</v>
      </c>
      <c r="C108" s="18" t="s">
        <v>192</v>
      </c>
      <c r="D108" s="18"/>
      <c r="E108" s="18"/>
      <c r="F108" s="18"/>
      <c r="G108" s="18"/>
      <c r="H108" s="18"/>
      <c r="I108" s="14">
        <v>0</v>
      </c>
      <c r="J108" s="15">
        <v>0</v>
      </c>
      <c r="K108" s="15">
        <v>113830.18</v>
      </c>
      <c r="L108" s="16">
        <v>100</v>
      </c>
      <c r="M108" s="15">
        <f t="shared" si="3"/>
        <v>113830.18</v>
      </c>
    </row>
    <row r="109" spans="1:13" ht="57" customHeight="1">
      <c r="A109" s="13" t="s">
        <v>143</v>
      </c>
      <c r="B109" s="13" t="s">
        <v>193</v>
      </c>
      <c r="C109" s="18" t="s">
        <v>194</v>
      </c>
      <c r="D109" s="18"/>
      <c r="E109" s="18"/>
      <c r="F109" s="18"/>
      <c r="G109" s="18"/>
      <c r="H109" s="18"/>
      <c r="I109" s="14"/>
      <c r="J109" s="15">
        <v>0</v>
      </c>
      <c r="K109" s="15">
        <v>113830.18</v>
      </c>
      <c r="L109" s="16">
        <v>100</v>
      </c>
      <c r="M109" s="15">
        <f t="shared" si="3"/>
        <v>113830.18</v>
      </c>
    </row>
    <row r="110" spans="1:13" ht="15" customHeight="1">
      <c r="A110" s="10" t="s">
        <v>39</v>
      </c>
      <c r="B110" s="10" t="s">
        <v>195</v>
      </c>
      <c r="C110" s="19" t="s">
        <v>24</v>
      </c>
      <c r="D110" s="19"/>
      <c r="E110" s="19"/>
      <c r="F110" s="19"/>
      <c r="G110" s="19"/>
      <c r="H110" s="19"/>
      <c r="I110" s="11">
        <v>0</v>
      </c>
      <c r="J110" s="12">
        <v>0</v>
      </c>
      <c r="K110" s="12">
        <v>500</v>
      </c>
      <c r="L110" s="9">
        <v>100</v>
      </c>
      <c r="M110" s="12">
        <f t="shared" si="3"/>
        <v>500</v>
      </c>
    </row>
    <row r="111" spans="1:13" ht="15" customHeight="1">
      <c r="A111" s="10" t="s">
        <v>39</v>
      </c>
      <c r="B111" s="10" t="s">
        <v>196</v>
      </c>
      <c r="C111" s="19" t="s">
        <v>197</v>
      </c>
      <c r="D111" s="19"/>
      <c r="E111" s="19"/>
      <c r="F111" s="19"/>
      <c r="G111" s="19"/>
      <c r="H111" s="19"/>
      <c r="I111" s="11">
        <v>0</v>
      </c>
      <c r="J111" s="12">
        <v>0</v>
      </c>
      <c r="K111" s="12">
        <v>500</v>
      </c>
      <c r="L111" s="9">
        <v>100</v>
      </c>
      <c r="M111" s="12">
        <f t="shared" si="3"/>
        <v>500</v>
      </c>
    </row>
    <row r="112" spans="1:13" ht="45.75" customHeight="1">
      <c r="A112" s="13" t="s">
        <v>39</v>
      </c>
      <c r="B112" s="13" t="s">
        <v>198</v>
      </c>
      <c r="C112" s="18" t="s">
        <v>199</v>
      </c>
      <c r="D112" s="18"/>
      <c r="E112" s="18"/>
      <c r="F112" s="18"/>
      <c r="G112" s="18"/>
      <c r="H112" s="18"/>
      <c r="I112" s="14">
        <v>0</v>
      </c>
      <c r="J112" s="15">
        <v>0</v>
      </c>
      <c r="K112" s="15">
        <v>500</v>
      </c>
      <c r="L112" s="16">
        <v>100</v>
      </c>
      <c r="M112" s="15">
        <f t="shared" si="3"/>
        <v>500</v>
      </c>
    </row>
    <row r="113" spans="1:13" ht="45.75" customHeight="1">
      <c r="A113" s="13" t="s">
        <v>39</v>
      </c>
      <c r="B113" s="13" t="s">
        <v>200</v>
      </c>
      <c r="C113" s="18" t="s">
        <v>201</v>
      </c>
      <c r="D113" s="18"/>
      <c r="E113" s="18"/>
      <c r="F113" s="18"/>
      <c r="G113" s="18"/>
      <c r="H113" s="18"/>
      <c r="I113" s="14">
        <v>0</v>
      </c>
      <c r="J113" s="15">
        <v>0</v>
      </c>
      <c r="K113" s="15">
        <v>500</v>
      </c>
      <c r="L113" s="16">
        <v>100</v>
      </c>
      <c r="M113" s="15">
        <f t="shared" si="3"/>
        <v>500</v>
      </c>
    </row>
    <row r="114" spans="1:13" ht="57" customHeight="1">
      <c r="A114" s="13" t="s">
        <v>146</v>
      </c>
      <c r="B114" s="13" t="s">
        <v>202</v>
      </c>
      <c r="C114" s="18" t="s">
        <v>203</v>
      </c>
      <c r="D114" s="18"/>
      <c r="E114" s="18"/>
      <c r="F114" s="18"/>
      <c r="G114" s="18"/>
      <c r="H114" s="18"/>
      <c r="I114" s="14"/>
      <c r="J114" s="15">
        <v>0</v>
      </c>
      <c r="K114" s="15">
        <v>500</v>
      </c>
      <c r="L114" s="16">
        <v>100</v>
      </c>
      <c r="M114" s="15">
        <f t="shared" si="3"/>
        <v>500</v>
      </c>
    </row>
    <row r="115" spans="1:13" ht="15" customHeight="1">
      <c r="A115" s="10" t="s">
        <v>39</v>
      </c>
      <c r="B115" s="10" t="s">
        <v>204</v>
      </c>
      <c r="C115" s="19" t="s">
        <v>25</v>
      </c>
      <c r="D115" s="19"/>
      <c r="E115" s="19"/>
      <c r="F115" s="19"/>
      <c r="G115" s="19"/>
      <c r="H115" s="19"/>
      <c r="I115" s="11">
        <v>160423.54</v>
      </c>
      <c r="J115" s="12">
        <v>350000</v>
      </c>
      <c r="K115" s="12">
        <v>160423.54</v>
      </c>
      <c r="L115" s="9">
        <f t="shared" si="2"/>
        <v>45.835297142857144</v>
      </c>
      <c r="M115" s="12">
        <f t="shared" si="3"/>
        <v>-189576.46</v>
      </c>
    </row>
    <row r="116" spans="1:13" ht="15" customHeight="1">
      <c r="A116" s="10" t="s">
        <v>39</v>
      </c>
      <c r="B116" s="10" t="s">
        <v>205</v>
      </c>
      <c r="C116" s="19" t="s">
        <v>206</v>
      </c>
      <c r="D116" s="19"/>
      <c r="E116" s="19"/>
      <c r="F116" s="19"/>
      <c r="G116" s="19"/>
      <c r="H116" s="19"/>
      <c r="I116" s="11">
        <v>0</v>
      </c>
      <c r="J116" s="12">
        <v>350000</v>
      </c>
      <c r="K116" s="12">
        <v>0</v>
      </c>
      <c r="L116" s="9">
        <f t="shared" si="2"/>
        <v>0</v>
      </c>
      <c r="M116" s="12">
        <f t="shared" si="3"/>
        <v>-350000</v>
      </c>
    </row>
    <row r="117" spans="1:13" ht="15" customHeight="1">
      <c r="A117" s="13" t="s">
        <v>164</v>
      </c>
      <c r="B117" s="13" t="s">
        <v>207</v>
      </c>
      <c r="C117" s="18" t="s">
        <v>208</v>
      </c>
      <c r="D117" s="18"/>
      <c r="E117" s="18"/>
      <c r="F117" s="18"/>
      <c r="G117" s="18"/>
      <c r="H117" s="18"/>
      <c r="I117" s="14">
        <v>0</v>
      </c>
      <c r="J117" s="15">
        <v>350000</v>
      </c>
      <c r="K117" s="15">
        <v>0</v>
      </c>
      <c r="L117" s="16">
        <f t="shared" si="2"/>
        <v>0</v>
      </c>
      <c r="M117" s="15">
        <f t="shared" si="3"/>
        <v>-350000</v>
      </c>
    </row>
    <row r="118" spans="1:13" ht="15" customHeight="1">
      <c r="A118" s="10" t="s">
        <v>39</v>
      </c>
      <c r="B118" s="10" t="s">
        <v>209</v>
      </c>
      <c r="C118" s="19" t="s">
        <v>210</v>
      </c>
      <c r="D118" s="19"/>
      <c r="E118" s="19"/>
      <c r="F118" s="19"/>
      <c r="G118" s="19"/>
      <c r="H118" s="19"/>
      <c r="I118" s="11">
        <v>160423.54</v>
      </c>
      <c r="J118" s="12">
        <v>0</v>
      </c>
      <c r="K118" s="12">
        <v>160423.54</v>
      </c>
      <c r="L118" s="9">
        <v>100</v>
      </c>
      <c r="M118" s="12">
        <f t="shared" si="3"/>
        <v>160423.54</v>
      </c>
    </row>
    <row r="119" spans="1:13" ht="24.75" customHeight="1">
      <c r="A119" s="13" t="s">
        <v>39</v>
      </c>
      <c r="B119" s="13" t="s">
        <v>211</v>
      </c>
      <c r="C119" s="18" t="s">
        <v>212</v>
      </c>
      <c r="D119" s="18"/>
      <c r="E119" s="18"/>
      <c r="F119" s="18"/>
      <c r="G119" s="18"/>
      <c r="H119" s="18"/>
      <c r="I119" s="14">
        <v>160423.54</v>
      </c>
      <c r="J119" s="15">
        <v>0</v>
      </c>
      <c r="K119" s="15">
        <v>160423.54</v>
      </c>
      <c r="L119" s="16">
        <v>100</v>
      </c>
      <c r="M119" s="15">
        <f t="shared" si="3"/>
        <v>160423.54</v>
      </c>
    </row>
    <row r="120" spans="1:13" ht="23.25" customHeight="1">
      <c r="A120" s="13" t="s">
        <v>164</v>
      </c>
      <c r="B120" s="13" t="s">
        <v>213</v>
      </c>
      <c r="C120" s="18" t="s">
        <v>214</v>
      </c>
      <c r="D120" s="18"/>
      <c r="E120" s="18"/>
      <c r="F120" s="18"/>
      <c r="G120" s="18"/>
      <c r="H120" s="18"/>
      <c r="I120" s="14">
        <v>160423.54</v>
      </c>
      <c r="J120" s="15">
        <v>0</v>
      </c>
      <c r="K120" s="15">
        <v>160423.54</v>
      </c>
      <c r="L120" s="16">
        <v>100</v>
      </c>
      <c r="M120" s="15">
        <f t="shared" si="3"/>
        <v>160423.54</v>
      </c>
    </row>
    <row r="121" spans="1:13" ht="15" customHeight="1">
      <c r="A121" s="10" t="s">
        <v>39</v>
      </c>
      <c r="B121" s="10" t="s">
        <v>215</v>
      </c>
      <c r="C121" s="19" t="s">
        <v>4</v>
      </c>
      <c r="D121" s="19"/>
      <c r="E121" s="19"/>
      <c r="F121" s="19"/>
      <c r="G121" s="19"/>
      <c r="H121" s="19"/>
      <c r="I121" s="11">
        <v>75193208.670000002</v>
      </c>
      <c r="J121" s="12">
        <v>9026845.4800000004</v>
      </c>
      <c r="K121" s="12">
        <v>74929240.25</v>
      </c>
      <c r="L121" s="9" t="s">
        <v>221</v>
      </c>
      <c r="M121" s="12">
        <f t="shared" si="3"/>
        <v>65902394.769999996</v>
      </c>
    </row>
  </sheetData>
  <mergeCells count="124">
    <mergeCell ref="A9:A11"/>
    <mergeCell ref="B9:B11"/>
    <mergeCell ref="C9:H11"/>
    <mergeCell ref="I9:J9"/>
    <mergeCell ref="K9:K11"/>
    <mergeCell ref="M9:M11"/>
    <mergeCell ref="I10:J10"/>
    <mergeCell ref="I1:M1"/>
    <mergeCell ref="I2:M2"/>
    <mergeCell ref="I3:M3"/>
    <mergeCell ref="A8:M8"/>
    <mergeCell ref="L9:L11"/>
    <mergeCell ref="A6:M6"/>
    <mergeCell ref="A7:M7"/>
    <mergeCell ref="C18:H18"/>
    <mergeCell ref="C19:H19"/>
    <mergeCell ref="C20:H20"/>
    <mergeCell ref="C21:H21"/>
    <mergeCell ref="C22:H22"/>
    <mergeCell ref="C23:H23"/>
    <mergeCell ref="C12:H12"/>
    <mergeCell ref="C13:H13"/>
    <mergeCell ref="C14:H14"/>
    <mergeCell ref="C15:H15"/>
    <mergeCell ref="C16:H16"/>
    <mergeCell ref="C17:H17"/>
    <mergeCell ref="C30:H30"/>
    <mergeCell ref="C31:H31"/>
    <mergeCell ref="C32:H32"/>
    <mergeCell ref="C33:H33"/>
    <mergeCell ref="C34:H34"/>
    <mergeCell ref="C35:H35"/>
    <mergeCell ref="C24:H24"/>
    <mergeCell ref="C25:H25"/>
    <mergeCell ref="C26:H26"/>
    <mergeCell ref="C27:H27"/>
    <mergeCell ref="C28:H28"/>
    <mergeCell ref="C29:H29"/>
    <mergeCell ref="C42:H42"/>
    <mergeCell ref="C43:H43"/>
    <mergeCell ref="C44:H44"/>
    <mergeCell ref="C45:H45"/>
    <mergeCell ref="C46:H46"/>
    <mergeCell ref="C47:H47"/>
    <mergeCell ref="C36:H36"/>
    <mergeCell ref="C37:H37"/>
    <mergeCell ref="C38:H38"/>
    <mergeCell ref="C39:H39"/>
    <mergeCell ref="C40:H40"/>
    <mergeCell ref="C41:H41"/>
    <mergeCell ref="C54:H54"/>
    <mergeCell ref="C55:H55"/>
    <mergeCell ref="C56:H56"/>
    <mergeCell ref="C57:H57"/>
    <mergeCell ref="C58:H58"/>
    <mergeCell ref="C59:H59"/>
    <mergeCell ref="C48:H48"/>
    <mergeCell ref="C49:H49"/>
    <mergeCell ref="C50:H50"/>
    <mergeCell ref="C51:H51"/>
    <mergeCell ref="C52:H52"/>
    <mergeCell ref="C53:H53"/>
    <mergeCell ref="C66:H66"/>
    <mergeCell ref="C67:H67"/>
    <mergeCell ref="C68:H68"/>
    <mergeCell ref="C69:H69"/>
    <mergeCell ref="C70:H70"/>
    <mergeCell ref="C71:H71"/>
    <mergeCell ref="C60:H60"/>
    <mergeCell ref="C61:H61"/>
    <mergeCell ref="C62:H62"/>
    <mergeCell ref="C63:H63"/>
    <mergeCell ref="C64:H64"/>
    <mergeCell ref="C65:H65"/>
    <mergeCell ref="C78:H78"/>
    <mergeCell ref="C79:H79"/>
    <mergeCell ref="C80:H80"/>
    <mergeCell ref="C81:H81"/>
    <mergeCell ref="C82:H82"/>
    <mergeCell ref="C83:H83"/>
    <mergeCell ref="C72:H72"/>
    <mergeCell ref="C73:H73"/>
    <mergeCell ref="C74:H74"/>
    <mergeCell ref="C75:H75"/>
    <mergeCell ref="C76:H76"/>
    <mergeCell ref="C77:H77"/>
    <mergeCell ref="C90:H90"/>
    <mergeCell ref="C91:H91"/>
    <mergeCell ref="C92:H92"/>
    <mergeCell ref="C93:H93"/>
    <mergeCell ref="C94:H94"/>
    <mergeCell ref="C95:H95"/>
    <mergeCell ref="C84:H84"/>
    <mergeCell ref="C85:H85"/>
    <mergeCell ref="C86:H86"/>
    <mergeCell ref="C87:H87"/>
    <mergeCell ref="C88:H88"/>
    <mergeCell ref="C89:H89"/>
    <mergeCell ref="C102:H102"/>
    <mergeCell ref="C103:H103"/>
    <mergeCell ref="C104:H104"/>
    <mergeCell ref="C105:H105"/>
    <mergeCell ref="C106:H106"/>
    <mergeCell ref="C107:H107"/>
    <mergeCell ref="C96:H96"/>
    <mergeCell ref="C97:H97"/>
    <mergeCell ref="C98:H98"/>
    <mergeCell ref="C99:H99"/>
    <mergeCell ref="C100:H100"/>
    <mergeCell ref="C101:H101"/>
    <mergeCell ref="C120:H120"/>
    <mergeCell ref="C121:H121"/>
    <mergeCell ref="C114:H114"/>
    <mergeCell ref="C115:H115"/>
    <mergeCell ref="C116:H116"/>
    <mergeCell ref="C117:H117"/>
    <mergeCell ref="C118:H118"/>
    <mergeCell ref="C119:H119"/>
    <mergeCell ref="C108:H108"/>
    <mergeCell ref="C109:H109"/>
    <mergeCell ref="C110:H110"/>
    <mergeCell ref="C111:H111"/>
    <mergeCell ref="C112:H112"/>
    <mergeCell ref="C113:H113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Управделами</cp:lastModifiedBy>
  <cp:lastPrinted>2023-05-22T03:57:15Z</cp:lastPrinted>
  <dcterms:created xsi:type="dcterms:W3CDTF">2020-05-06T09:45:50Z</dcterms:created>
  <dcterms:modified xsi:type="dcterms:W3CDTF">2023-06-08T09:06:51Z</dcterms:modified>
</cp:coreProperties>
</file>