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22995" windowHeight="100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D14"/>
  <c r="E38" l="1"/>
  <c r="D38"/>
  <c r="E39"/>
  <c r="E27"/>
  <c r="E29"/>
  <c r="E41"/>
  <c r="E36"/>
  <c r="E32"/>
  <c r="E24"/>
  <c r="E21"/>
  <c r="E17"/>
  <c r="E16" s="1"/>
  <c r="D41"/>
  <c r="D39"/>
  <c r="D36"/>
  <c r="D32"/>
  <c r="D29"/>
  <c r="D27"/>
  <c r="D24"/>
  <c r="D21"/>
  <c r="D17"/>
  <c r="D16" s="1"/>
  <c r="E31" l="1"/>
  <c r="E26"/>
  <c r="E23" s="1"/>
  <c r="D26"/>
  <c r="D23" s="1"/>
  <c r="D31"/>
  <c r="E15" l="1"/>
  <c r="D15"/>
</calcChain>
</file>

<file path=xl/sharedStrings.xml><?xml version="1.0" encoding="utf-8"?>
<sst xmlns="http://schemas.openxmlformats.org/spreadsheetml/2006/main" count="73" uniqueCount="73">
  <si>
    <t>Поступление</t>
  </si>
  <si>
    <t xml:space="preserve">муниципального района Чишминский район Республики Башкортостан </t>
  </si>
  <si>
    <t>Коды БК</t>
  </si>
  <si>
    <t>Наименование налога (сбора)</t>
  </si>
  <si>
    <t>Всего доходы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</si>
  <si>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</si>
  <si>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</si>
  <si>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</si>
  <si>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</si>
  <si>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</si>
  <si>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</si>
  <si>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</si>
  <si>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</si>
  <si>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</si>
  <si>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</si>
  <si>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</si>
  <si>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</si>
  <si>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</si>
  <si>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</si>
  <si>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</si>
  <si>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</si>
  <si>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</si>
  <si>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</si>
  <si>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</si>
  <si>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</si>
  <si>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 xml:space="preserve">1 06 06000 00 0000 110 </t>
  </si>
  <si>
    <t>Земельный налог</t>
  </si>
  <si>
    <t>1 06 06030 00 0000 110</t>
  </si>
  <si>
    <t>Земельный налог с организаций</t>
  </si>
  <si>
    <t>1 06 06033 13 0000 110</t>
  </si>
  <si>
    <t>Земельный налог с организаций, обладающих земельным участком, расположенным в границах городских поселений</t>
  </si>
  <si>
    <t>1 06 06040 00 0000 110</t>
  </si>
  <si>
    <t>Земельный налог с физических лиц</t>
  </si>
  <si>
    <t>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</si>
  <si>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</si>
  <si>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1 11 00000 00 0000 000</t>
  </si>
  <si>
    <t>Доходы от использования имущества, находящегося в государственной и муниципальной 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</si>
  <si>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</si>
  <si>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</si>
  <si>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</si>
  <si>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</si>
  <si>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</si>
  <si>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</si>
  <si>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</si>
  <si>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</si>
  <si>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1 11 09000 00 0000 000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</si>
  <si>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</si>
  <si>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1 11 09045 13 0000 120</t>
  </si>
  <si>
    <r>
      <t xml:space="preserve">Прочие поступления от использования имущества, находящегося в собственности </t>
    </r>
    <r>
      <rPr>
        <sz val="10"/>
        <color theme="1"/>
        <rFont val="Times New Roman"/>
        <family val="1"/>
        <charset val="204"/>
      </rPr>
      <t>городских</t>
    </r>
    <r>
      <rPr>
        <sz val="10"/>
        <color rgb="FF000000"/>
        <rFont val="Times New Roman"/>
        <family val="1"/>
        <charset val="204"/>
      </rPr>
      <t xml:space="preserve">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  </r>
  </si>
  <si>
    <t>1 14 00000 00 0000 000</t>
  </si>
  <si>
    <t>Доходы от продажи материальных и нематериальных активов</t>
  </si>
  <si>
    <t>1 1700000 00 0000 000</t>
  </si>
  <si>
    <t>Прочие неналоговые доходы</t>
  </si>
  <si>
    <t>1 17 05050 13 0000 180</t>
  </si>
  <si>
    <r>
      <t xml:space="preserve">Прочие неналоговые доходы бюджетов </t>
    </r>
    <r>
      <rPr>
        <sz val="10"/>
        <color theme="1"/>
        <rFont val="Times New Roman"/>
        <family val="1"/>
        <charset val="204"/>
      </rPr>
      <t>городских</t>
    </r>
    <r>
      <rPr>
        <sz val="10"/>
        <color rgb="FF000000"/>
        <rFont val="Times New Roman"/>
        <family val="1"/>
        <charset val="204"/>
      </rPr>
      <t xml:space="preserve"> поселений</t>
    </r>
  </si>
  <si>
    <t>и на плановый период 2021 и 2022 годов»</t>
  </si>
  <si>
    <t xml:space="preserve">к решению Совета городского поселения </t>
  </si>
  <si>
    <t xml:space="preserve">доходов в бюджет городского поселения Чишминский поссовет  </t>
  </si>
  <si>
    <t xml:space="preserve">Чишминский район Республики Башкортостан на 2020 год </t>
  </si>
  <si>
    <t xml:space="preserve">Чишминский поссовет Чишминский район  </t>
  </si>
  <si>
    <t>в тыс.руб.</t>
  </si>
  <si>
    <t xml:space="preserve">на плановый период 2021-2022 годы   </t>
  </si>
  <si>
    <t>2022 г.</t>
  </si>
  <si>
    <t>Приложение №4</t>
  </si>
  <si>
    <t>1 06 01030 00 0000 110</t>
  </si>
  <si>
    <t>Налог на имущество физических лиц</t>
  </si>
  <si>
    <t>1 14 02053 00 0000 410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</si>
  <si>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</si>
  <si>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1 14 02053 13 0000 410</t>
  </si>
  <si>
    <t xml:space="preserve"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имуществу; </t>
  </si>
  <si>
    <t>2021 год</t>
  </si>
  <si>
    <t xml:space="preserve">Республики Башкортостан от «23» декабря 2019 г. </t>
  </si>
  <si>
    <t xml:space="preserve">№ 43 «О бюджете городского поселения Чишминский поссовет МР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</si>
</sst>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3"/>
  <sheetViews>
    <sheetView tabSelected="1" workbookViewId="0">
      <selection activeCell="I14" sqref="I14"/>
    </sheetView>
  </sheetViews>
  <sheetFormatPr defaultRowHeight="15"/>
  <cols>
    <col min="1" max="1" width="3.140625" customWidth="1"/>
    <col min="2" max="2" width="21.140625" customWidth="1"/>
    <col min="3" max="3" width="48.5703125" customWidth="1"/>
    <col min="4" max="4" width="9.28515625" customWidth="1"/>
    <col min="5" max="5" width="9.140625" customWidth="1"/>
  </cols>
  <sheetData>
    <row r="1" spans="2:6">
      <c r="B1" s="1"/>
      <c r="C1" s="5"/>
      <c r="D1" s="5"/>
      <c r="E1" s="5" t="s">
        <v>63</v>
      </c>
    </row>
    <row r="2" spans="2:6">
      <c r="B2" s="1"/>
      <c r="C2" s="5"/>
      <c r="D2" s="5"/>
      <c r="E2" s="5" t="s">
        <v>56</v>
      </c>
    </row>
    <row r="3" spans="2:6">
      <c r="B3" s="1"/>
      <c r="C3" s="5"/>
      <c r="D3" s="5"/>
      <c r="E3" s="5" t="s">
        <v>59</v>
      </c>
    </row>
    <row r="4" spans="2:6">
      <c r="B4" s="1"/>
      <c r="C4" s="5"/>
      <c r="D4" s="5"/>
      <c r="E4" s="5" t="s">
        <v>71</v>
      </c>
    </row>
    <row r="5" spans="2:6">
      <c r="B5" s="2"/>
      <c r="C5" s="5"/>
      <c r="D5" s="5"/>
      <c r="E5" s="5" t="s">
        <v>72</v>
      </c>
    </row>
    <row r="6" spans="2:6">
      <c r="B6" s="2"/>
      <c r="C6" s="5"/>
      <c r="D6" s="5"/>
      <c r="E6" s="5" t="s">
        <v>58</v>
      </c>
    </row>
    <row r="7" spans="2:6">
      <c r="B7" s="2"/>
      <c r="C7" s="5"/>
      <c r="D7" s="5"/>
      <c r="E7" s="5" t="s">
        <v>55</v>
      </c>
    </row>
    <row r="8" spans="2:6" ht="15.75">
      <c r="B8" s="20" t="s">
        <v>0</v>
      </c>
      <c r="C8" s="20"/>
      <c r="D8" s="20"/>
      <c r="E8" s="20"/>
    </row>
    <row r="9" spans="2:6" ht="15.75">
      <c r="B9" s="20" t="s">
        <v>57</v>
      </c>
      <c r="C9" s="20"/>
      <c r="D9" s="20"/>
      <c r="E9" s="20"/>
    </row>
    <row r="10" spans="2:6" ht="15.75">
      <c r="B10" s="20" t="s">
        <v>1</v>
      </c>
      <c r="C10" s="20"/>
      <c r="D10" s="20"/>
      <c r="E10" s="20"/>
    </row>
    <row r="11" spans="2:6" ht="15.75">
      <c r="B11" s="20" t="s">
        <v>61</v>
      </c>
      <c r="C11" s="20"/>
      <c r="D11" s="20"/>
      <c r="E11" s="20"/>
    </row>
    <row r="12" spans="2:6">
      <c r="B12" s="2"/>
      <c r="E12" s="6" t="s">
        <v>60</v>
      </c>
    </row>
    <row r="13" spans="2:6">
      <c r="B13" s="8" t="s">
        <v>2</v>
      </c>
      <c r="C13" s="8" t="s">
        <v>3</v>
      </c>
      <c r="D13" s="8" t="s">
        <v>70</v>
      </c>
      <c r="E13" s="8" t="s">
        <v>62</v>
      </c>
      <c r="F13" s="3"/>
    </row>
    <row r="14" spans="2:6" ht="15.75">
      <c r="B14" s="9"/>
      <c r="C14" s="10" t="s">
        <v>4</v>
      </c>
      <c r="D14" s="19">
        <f>D15</f>
        <v>60430.9</v>
      </c>
      <c r="E14" s="19">
        <f>E15</f>
        <v>63031.3</v>
      </c>
      <c r="F14" s="3"/>
    </row>
    <row r="15" spans="2:6" ht="15.75">
      <c r="B15" s="12" t="s">
        <v>5</v>
      </c>
      <c r="C15" s="10" t="s">
        <v>6</v>
      </c>
      <c r="D15" s="19">
        <f>D16+D21+D23+D31+D38+D41</f>
        <v>60430.9</v>
      </c>
      <c r="E15" s="19">
        <f>E16+E21+E23+E31+E38+E41</f>
        <v>63031.3</v>
      </c>
      <c r="F15" s="3"/>
    </row>
    <row r="16" spans="2:6">
      <c r="B16" s="12" t="s">
        <v>7</v>
      </c>
      <c r="C16" s="13" t="s">
        <v>8</v>
      </c>
      <c r="D16" s="19">
        <f>D17</f>
        <v>34603</v>
      </c>
      <c r="E16" s="19">
        <f>E17</f>
        <v>37001</v>
      </c>
      <c r="F16" s="3"/>
    </row>
    <row r="17" spans="2:6">
      <c r="B17" s="9" t="s">
        <v>9</v>
      </c>
      <c r="C17" s="13" t="s">
        <v>10</v>
      </c>
      <c r="D17" s="19">
        <f>D18+D19+D20</f>
        <v>34603</v>
      </c>
      <c r="E17" s="19">
        <f>E18+E19+E20</f>
        <v>37001</v>
      </c>
      <c r="F17" s="3"/>
    </row>
    <row r="18" spans="2:6" ht="63.75">
      <c r="B18" s="9" t="s">
        <v>11</v>
      </c>
      <c r="C18" s="14" t="s">
        <v>12</v>
      </c>
      <c r="D18" s="18">
        <v>33943</v>
      </c>
      <c r="E18" s="15">
        <v>36331</v>
      </c>
      <c r="F18" s="3"/>
    </row>
    <row r="19" spans="2:6" ht="102">
      <c r="B19" s="9" t="s">
        <v>13</v>
      </c>
      <c r="C19" s="14" t="s">
        <v>14</v>
      </c>
      <c r="D19" s="18">
        <v>260</v>
      </c>
      <c r="E19" s="15">
        <v>270</v>
      </c>
      <c r="F19" s="3"/>
    </row>
    <row r="20" spans="2:6" ht="38.25">
      <c r="B20" s="9" t="s">
        <v>15</v>
      </c>
      <c r="C20" s="14" t="s">
        <v>16</v>
      </c>
      <c r="D20" s="18">
        <v>400</v>
      </c>
      <c r="E20" s="15">
        <v>400</v>
      </c>
      <c r="F20" s="3"/>
    </row>
    <row r="21" spans="2:6">
      <c r="B21" s="12" t="s">
        <v>17</v>
      </c>
      <c r="C21" s="13" t="s">
        <v>18</v>
      </c>
      <c r="D21" s="19">
        <f>D22</f>
        <v>33</v>
      </c>
      <c r="E21" s="19">
        <f>E22</f>
        <v>33</v>
      </c>
      <c r="F21" s="3"/>
    </row>
    <row r="22" spans="2:6">
      <c r="B22" s="9" t="s">
        <v>19</v>
      </c>
      <c r="C22" s="14" t="s">
        <v>20</v>
      </c>
      <c r="D22" s="18">
        <v>33</v>
      </c>
      <c r="E22" s="15">
        <v>33</v>
      </c>
      <c r="F22" s="3"/>
    </row>
    <row r="23" spans="2:6">
      <c r="B23" s="12" t="s">
        <v>21</v>
      </c>
      <c r="C23" s="13" t="s">
        <v>22</v>
      </c>
      <c r="D23" s="19">
        <f>D24+D26</f>
        <v>17479</v>
      </c>
      <c r="E23" s="19">
        <f>E24+E26</f>
        <v>17487</v>
      </c>
      <c r="F23" s="3"/>
    </row>
    <row r="24" spans="2:6">
      <c r="B24" s="12" t="s">
        <v>64</v>
      </c>
      <c r="C24" s="12" t="s">
        <v>65</v>
      </c>
      <c r="D24" s="19">
        <f>D25</f>
        <v>9074</v>
      </c>
      <c r="E24" s="19">
        <f>E25</f>
        <v>9082</v>
      </c>
      <c r="F24" s="3"/>
    </row>
    <row r="25" spans="2:6" ht="38.25">
      <c r="B25" s="9" t="s">
        <v>23</v>
      </c>
      <c r="C25" s="9" t="s">
        <v>24</v>
      </c>
      <c r="D25" s="18">
        <v>9074</v>
      </c>
      <c r="E25" s="11">
        <v>9082</v>
      </c>
      <c r="F25" s="3"/>
    </row>
    <row r="26" spans="2:6">
      <c r="B26" s="12" t="s">
        <v>25</v>
      </c>
      <c r="C26" s="13" t="s">
        <v>26</v>
      </c>
      <c r="D26" s="19">
        <f>D27++D29</f>
        <v>8405</v>
      </c>
      <c r="E26" s="19">
        <f>E27++E29</f>
        <v>8405</v>
      </c>
      <c r="F26" s="3"/>
    </row>
    <row r="27" spans="2:6">
      <c r="B27" s="12" t="s">
        <v>27</v>
      </c>
      <c r="C27" s="13" t="s">
        <v>28</v>
      </c>
      <c r="D27" s="18">
        <f>D28</f>
        <v>4385</v>
      </c>
      <c r="E27" s="18">
        <f>E28</f>
        <v>4385</v>
      </c>
      <c r="F27" s="3"/>
    </row>
    <row r="28" spans="2:6" ht="27.75" customHeight="1">
      <c r="B28" s="9" t="s">
        <v>29</v>
      </c>
      <c r="C28" s="9" t="s">
        <v>30</v>
      </c>
      <c r="D28" s="18">
        <v>4385</v>
      </c>
      <c r="E28" s="15">
        <v>4385</v>
      </c>
      <c r="F28" s="3"/>
    </row>
    <row r="29" spans="2:6">
      <c r="B29" s="12" t="s">
        <v>31</v>
      </c>
      <c r="C29" s="12" t="s">
        <v>32</v>
      </c>
      <c r="D29" s="18">
        <f>D30</f>
        <v>4020</v>
      </c>
      <c r="E29" s="18">
        <f>E30</f>
        <v>4020</v>
      </c>
      <c r="F29" s="3"/>
    </row>
    <row r="30" spans="2:6" ht="38.25">
      <c r="B30" s="9" t="s">
        <v>33</v>
      </c>
      <c r="C30" s="9" t="s">
        <v>34</v>
      </c>
      <c r="D30" s="18">
        <v>4020</v>
      </c>
      <c r="E30" s="11">
        <v>4020</v>
      </c>
      <c r="F30" s="3"/>
    </row>
    <row r="31" spans="2:6" ht="25.5">
      <c r="B31" s="12" t="s">
        <v>35</v>
      </c>
      <c r="C31" s="13" t="s">
        <v>36</v>
      </c>
      <c r="D31" s="19">
        <f>D32+D36</f>
        <v>7380.9</v>
      </c>
      <c r="E31" s="19">
        <f>E32+E36</f>
        <v>7550.3</v>
      </c>
      <c r="F31" s="3"/>
    </row>
    <row r="32" spans="2:6" ht="81.75" customHeight="1">
      <c r="B32" s="12" t="s">
        <v>37</v>
      </c>
      <c r="C32" s="14" t="s">
        <v>38</v>
      </c>
      <c r="D32" s="19">
        <f>D33+D34+D35</f>
        <v>6875</v>
      </c>
      <c r="E32" s="19">
        <f>E33+E34+E35</f>
        <v>7095</v>
      </c>
      <c r="F32" s="3"/>
    </row>
    <row r="33" spans="2:6" ht="75.75" customHeight="1">
      <c r="B33" s="9" t="s">
        <v>39</v>
      </c>
      <c r="C33" s="14" t="s">
        <v>40</v>
      </c>
      <c r="D33" s="18">
        <v>4975</v>
      </c>
      <c r="E33" s="15">
        <v>5175</v>
      </c>
      <c r="F33" s="3"/>
    </row>
    <row r="34" spans="2:6" ht="54.75" customHeight="1">
      <c r="B34" s="16" t="s">
        <v>41</v>
      </c>
      <c r="C34" s="16" t="s">
        <v>42</v>
      </c>
      <c r="D34" s="18">
        <v>230</v>
      </c>
      <c r="E34" s="15">
        <v>230</v>
      </c>
      <c r="F34" s="7"/>
    </row>
    <row r="35" spans="2:6" ht="31.5" customHeight="1">
      <c r="B35" s="16" t="s">
        <v>43</v>
      </c>
      <c r="C35" s="16" t="s">
        <v>44</v>
      </c>
      <c r="D35" s="18">
        <v>1670</v>
      </c>
      <c r="E35" s="15">
        <v>1690</v>
      </c>
      <c r="F35" s="3"/>
    </row>
    <row r="36" spans="2:6" ht="76.5">
      <c r="B36" s="17" t="s">
        <v>45</v>
      </c>
      <c r="C36" s="17" t="s">
        <v>46</v>
      </c>
      <c r="D36" s="19">
        <f>D37</f>
        <v>505.9</v>
      </c>
      <c r="E36" s="19">
        <f>E37</f>
        <v>455.3</v>
      </c>
      <c r="F36" s="3"/>
    </row>
    <row r="37" spans="2:6" ht="80.25" customHeight="1">
      <c r="B37" s="16" t="s">
        <v>47</v>
      </c>
      <c r="C37" s="16" t="s">
        <v>48</v>
      </c>
      <c r="D37" s="18">
        <v>505.9</v>
      </c>
      <c r="E37" s="15">
        <v>455.3</v>
      </c>
      <c r="F37" s="3"/>
    </row>
    <row r="38" spans="2:6" ht="25.5">
      <c r="B38" s="17" t="s">
        <v>49</v>
      </c>
      <c r="C38" s="17" t="s">
        <v>50</v>
      </c>
      <c r="D38" s="19">
        <f>D39</f>
        <v>510</v>
      </c>
      <c r="E38" s="19">
        <f>E39</f>
        <v>520</v>
      </c>
      <c r="F38" s="3"/>
    </row>
    <row r="39" spans="2:6" ht="79.5" customHeight="1">
      <c r="B39" s="16" t="s">
        <v>66</v>
      </c>
      <c r="C39" s="17" t="s">
        <v>67</v>
      </c>
      <c r="D39" s="18">
        <f>D40</f>
        <v>510</v>
      </c>
      <c r="E39" s="18">
        <f>E40</f>
        <v>520</v>
      </c>
      <c r="F39" s="3"/>
    </row>
    <row r="40" spans="2:6" ht="76.5">
      <c r="B40" s="16" t="s">
        <v>68</v>
      </c>
      <c r="C40" s="16" t="s">
        <v>69</v>
      </c>
      <c r="D40" s="18">
        <v>510</v>
      </c>
      <c r="E40" s="18">
        <v>520</v>
      </c>
      <c r="F40" s="3"/>
    </row>
    <row r="41" spans="2:6">
      <c r="B41" s="12" t="s">
        <v>51</v>
      </c>
      <c r="C41" s="13" t="s">
        <v>52</v>
      </c>
      <c r="D41" s="19">
        <f>D42</f>
        <v>425</v>
      </c>
      <c r="E41" s="19">
        <f>E42</f>
        <v>440</v>
      </c>
      <c r="F41" s="3"/>
    </row>
    <row r="42" spans="2:6" ht="29.25" customHeight="1">
      <c r="B42" s="16" t="s">
        <v>53</v>
      </c>
      <c r="C42" s="16" t="s">
        <v>54</v>
      </c>
      <c r="D42" s="18">
        <v>425</v>
      </c>
      <c r="E42" s="18">
        <v>440</v>
      </c>
      <c r="F42" s="3"/>
    </row>
    <row r="43" spans="2:6">
      <c r="B43" s="4"/>
    </row>
  </sheetData>
  <mergeCells count="4">
    <mergeCell ref="B8:E8"/>
    <mergeCell ref="B9:E9"/>
    <mergeCell ref="B10:E10"/>
    <mergeCell ref="B11:E11"/>
  </mergeCells>
  <pageMargins left="0.70866141732283472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Байбурина</dc:creator>
  <cp:lastModifiedBy>Управделами</cp:lastModifiedBy>
  <cp:lastPrinted>2019-11-13T12:52:23Z</cp:lastPrinted>
  <dcterms:created xsi:type="dcterms:W3CDTF">2019-10-19T08:52:30Z</dcterms:created>
  <dcterms:modified xsi:type="dcterms:W3CDTF">2019-12-24T11:50:05Z</dcterms:modified>
</cp:coreProperties>
</file>